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0" yWindow="4275" windowWidth="20550" windowHeight="3810" tabRatio="784" activeTab="2"/>
  </bookViews>
  <sheets>
    <sheet name="別添２－２　（下水道事業）" sheetId="1" r:id="rId1"/>
    <sheet name="別紙（法適・収益）" sheetId="4" r:id="rId2"/>
    <sheet name="別紙（法適・資本）" sheetId="5" r:id="rId3"/>
  </sheets>
  <definedNames>
    <definedName name="_xlnm.Print_Area" localSheetId="2">'別紙（法適・資本）'!$A$1:$U$43</definedName>
    <definedName name="_xlnm.Print_Area" localSheetId="1">'別紙（法適・収益）'!$A$1:$V$50</definedName>
    <definedName name="_xlnm.Print_Area" localSheetId="0">'別添２－２　（下水道事業）'!$A$1:$P$110</definedName>
    <definedName name="_xlnm.Print_Titles" localSheetId="2">'別紙（法適・資本）'!$A:$H</definedName>
    <definedName name="_xlnm.Print_Titles" localSheetId="1">'別紙（法適・収益）'!$A:$I</definedName>
  </definedNames>
  <calcPr calcId="152511"/>
</workbook>
</file>

<file path=xl/calcChain.xml><?xml version="1.0" encoding="utf-8"?>
<calcChain xmlns="http://schemas.openxmlformats.org/spreadsheetml/2006/main">
  <c r="M14" i="5" l="1"/>
  <c r="N29" i="5" l="1"/>
  <c r="K14" i="5"/>
  <c r="J23" i="5" l="1"/>
  <c r="L20" i="4" l="1"/>
  <c r="M38" i="4" l="1"/>
  <c r="N38" i="4"/>
  <c r="O38" i="4"/>
  <c r="P38" i="4"/>
  <c r="Q38" i="4"/>
  <c r="R38" i="4"/>
  <c r="S38" i="4"/>
  <c r="T38" i="4"/>
  <c r="U38" i="4"/>
  <c r="V38" i="4"/>
  <c r="K38" i="4"/>
  <c r="L38" i="4"/>
  <c r="J14" i="5" l="1"/>
  <c r="U40" i="5" l="1"/>
  <c r="T40" i="5"/>
  <c r="S40" i="5"/>
  <c r="R40" i="5"/>
  <c r="Q40" i="5"/>
  <c r="P40" i="5"/>
  <c r="O40" i="5"/>
  <c r="N40" i="5"/>
  <c r="M40" i="5"/>
  <c r="L40" i="5"/>
  <c r="K40" i="5"/>
  <c r="J40" i="5"/>
  <c r="U37" i="5"/>
  <c r="T37" i="5"/>
  <c r="S37" i="5"/>
  <c r="R37" i="5"/>
  <c r="Q37" i="5"/>
  <c r="P37" i="5"/>
  <c r="O37" i="5"/>
  <c r="N37" i="5"/>
  <c r="M37" i="5"/>
  <c r="L37" i="5"/>
  <c r="K37" i="5"/>
  <c r="J37" i="5"/>
  <c r="J43" i="5" s="1"/>
  <c r="U29" i="5"/>
  <c r="T29" i="5"/>
  <c r="S29" i="5"/>
  <c r="R29" i="5"/>
  <c r="Q29" i="5"/>
  <c r="P29" i="5"/>
  <c r="O29" i="5"/>
  <c r="M29" i="5"/>
  <c r="L29" i="5"/>
  <c r="K29" i="5"/>
  <c r="J29" i="5"/>
  <c r="U23" i="5"/>
  <c r="T23" i="5"/>
  <c r="S23" i="5"/>
  <c r="R23" i="5"/>
  <c r="Q23" i="5"/>
  <c r="P23" i="5"/>
  <c r="O23" i="5"/>
  <c r="N23" i="5"/>
  <c r="M23" i="5"/>
  <c r="L23" i="5"/>
  <c r="K23" i="5"/>
  <c r="U14" i="5"/>
  <c r="U16" i="5" s="1"/>
  <c r="T14" i="5"/>
  <c r="T16" i="5" s="1"/>
  <c r="S14" i="5"/>
  <c r="S16" i="5" s="1"/>
  <c r="R14" i="5"/>
  <c r="R16" i="5" s="1"/>
  <c r="Q14" i="5"/>
  <c r="Q16" i="5" s="1"/>
  <c r="P14" i="5"/>
  <c r="P16" i="5" s="1"/>
  <c r="O14" i="5"/>
  <c r="O16" i="5" s="1"/>
  <c r="N14" i="5"/>
  <c r="N16" i="5" s="1"/>
  <c r="M16" i="5"/>
  <c r="L14" i="5"/>
  <c r="L16" i="5" s="1"/>
  <c r="K16" i="5"/>
  <c r="K24" i="5" s="1"/>
  <c r="J16" i="5"/>
  <c r="V33" i="4"/>
  <c r="U33" i="4"/>
  <c r="T33" i="4"/>
  <c r="S33" i="4"/>
  <c r="R33" i="4"/>
  <c r="Q33" i="4"/>
  <c r="P33" i="4"/>
  <c r="O33" i="4"/>
  <c r="N33" i="4"/>
  <c r="M33" i="4"/>
  <c r="L33" i="4"/>
  <c r="K33" i="4"/>
  <c r="V26" i="4"/>
  <c r="U26" i="4"/>
  <c r="T26" i="4"/>
  <c r="S26" i="4"/>
  <c r="R26" i="4"/>
  <c r="Q26" i="4"/>
  <c r="P26" i="4"/>
  <c r="O26" i="4"/>
  <c r="N26" i="4"/>
  <c r="M26" i="4"/>
  <c r="L26" i="4"/>
  <c r="K26" i="4"/>
  <c r="V20" i="4"/>
  <c r="U20" i="4"/>
  <c r="T20" i="4"/>
  <c r="S20" i="4"/>
  <c r="R20" i="4"/>
  <c r="Q20" i="4"/>
  <c r="P20" i="4"/>
  <c r="O20" i="4"/>
  <c r="N20" i="4"/>
  <c r="M20" i="4"/>
  <c r="K20" i="4"/>
  <c r="V16" i="4"/>
  <c r="U16" i="4"/>
  <c r="T16" i="4"/>
  <c r="S16" i="4"/>
  <c r="R16" i="4"/>
  <c r="Q16" i="4"/>
  <c r="P16" i="4"/>
  <c r="O16" i="4"/>
  <c r="N16" i="4"/>
  <c r="M16" i="4"/>
  <c r="L16" i="4"/>
  <c r="L15" i="4" s="1"/>
  <c r="K16" i="4"/>
  <c r="V9" i="4"/>
  <c r="V8" i="4" s="1"/>
  <c r="U9" i="4"/>
  <c r="U8" i="4" s="1"/>
  <c r="T9" i="4"/>
  <c r="T8" i="4" s="1"/>
  <c r="S9" i="4"/>
  <c r="S8" i="4" s="1"/>
  <c r="R9" i="4"/>
  <c r="R8" i="4" s="1"/>
  <c r="Q9" i="4"/>
  <c r="Q8" i="4" s="1"/>
  <c r="P9" i="4"/>
  <c r="P8" i="4" s="1"/>
  <c r="O9" i="4"/>
  <c r="O8" i="4" s="1"/>
  <c r="N9" i="4"/>
  <c r="N8" i="4" s="1"/>
  <c r="M9" i="4"/>
  <c r="M8" i="4" s="1"/>
  <c r="L9" i="4"/>
  <c r="L8" i="4" s="1"/>
  <c r="K9" i="4"/>
  <c r="K8" i="4" s="1"/>
  <c r="V4" i="4"/>
  <c r="V45" i="4" s="1"/>
  <c r="U4" i="4"/>
  <c r="T4" i="4"/>
  <c r="T45" i="4" s="1"/>
  <c r="S4" i="4"/>
  <c r="S45" i="4" s="1"/>
  <c r="R4" i="4"/>
  <c r="R45" i="4" s="1"/>
  <c r="Q4" i="4"/>
  <c r="Q45" i="4" s="1"/>
  <c r="P4" i="4"/>
  <c r="P45" i="4" s="1"/>
  <c r="O4" i="4"/>
  <c r="O45" i="4" s="1"/>
  <c r="N4" i="4"/>
  <c r="N45" i="4" s="1"/>
  <c r="M4" i="4"/>
  <c r="L4" i="4"/>
  <c r="L45" i="4" s="1"/>
  <c r="K4" i="4"/>
  <c r="K45" i="4" s="1"/>
  <c r="N43" i="5" l="1"/>
  <c r="K14" i="4"/>
  <c r="U43" i="5"/>
  <c r="R43" i="5"/>
  <c r="P43" i="5"/>
  <c r="O43" i="5"/>
  <c r="V15" i="4"/>
  <c r="V29" i="4" s="1"/>
  <c r="R15" i="4"/>
  <c r="R29" i="4" s="1"/>
  <c r="Q15" i="4"/>
  <c r="Q29" i="4" s="1"/>
  <c r="S15" i="4"/>
  <c r="S29" i="4" s="1"/>
  <c r="M43" i="5"/>
  <c r="K15" i="4"/>
  <c r="K29" i="4" s="1"/>
  <c r="T15" i="4"/>
  <c r="T29" i="4" s="1"/>
  <c r="T43" i="5"/>
  <c r="S43" i="5"/>
  <c r="Q43" i="5"/>
  <c r="U14" i="4"/>
  <c r="T24" i="5"/>
  <c r="T30" i="5" s="1"/>
  <c r="P24" i="5"/>
  <c r="P30" i="5" s="1"/>
  <c r="U15" i="4"/>
  <c r="U29" i="4" s="1"/>
  <c r="Q14" i="4"/>
  <c r="O15" i="4"/>
  <c r="O29" i="4" s="1"/>
  <c r="P15" i="4"/>
  <c r="P29" i="4" s="1"/>
  <c r="N15" i="4"/>
  <c r="N29" i="4" s="1"/>
  <c r="V14" i="4"/>
  <c r="T14" i="4"/>
  <c r="R14" i="4"/>
  <c r="N14" i="4"/>
  <c r="U24" i="5"/>
  <c r="U30" i="5" s="1"/>
  <c r="S24" i="5"/>
  <c r="S30" i="5" s="1"/>
  <c r="R24" i="5"/>
  <c r="R30" i="5" s="1"/>
  <c r="Q24" i="5"/>
  <c r="Q30" i="5" s="1"/>
  <c r="O24" i="5"/>
  <c r="O30" i="5" s="1"/>
  <c r="N24" i="5"/>
  <c r="N30" i="5" s="1"/>
  <c r="M24" i="5"/>
  <c r="M30" i="5" s="1"/>
  <c r="M15" i="4"/>
  <c r="M29" i="4" s="1"/>
  <c r="M14" i="4"/>
  <c r="L43" i="5"/>
  <c r="L24" i="5"/>
  <c r="L30" i="5" s="1"/>
  <c r="K43" i="5"/>
  <c r="K30" i="5"/>
  <c r="L29" i="4"/>
  <c r="L14" i="4"/>
  <c r="J24" i="5"/>
  <c r="J30" i="5" s="1"/>
  <c r="M45" i="4"/>
  <c r="U45" i="4"/>
  <c r="P14" i="4"/>
  <c r="O14" i="4"/>
  <c r="S14" i="4"/>
  <c r="R30" i="4" l="1"/>
  <c r="R34" i="4" s="1"/>
  <c r="S30" i="4"/>
  <c r="S34" i="4" s="1"/>
  <c r="T30" i="4"/>
  <c r="T34" i="4" s="1"/>
  <c r="U30" i="4"/>
  <c r="U34" i="4" s="1"/>
  <c r="V30" i="4"/>
  <c r="V34" i="4" s="1"/>
  <c r="Q30" i="4"/>
  <c r="Q34" i="4" s="1"/>
  <c r="O30" i="4"/>
  <c r="O34" i="4" s="1"/>
  <c r="P30" i="4"/>
  <c r="P34" i="4" s="1"/>
  <c r="N30" i="4"/>
  <c r="N34" i="4" s="1"/>
  <c r="M30" i="4"/>
  <c r="M34" i="4" s="1"/>
  <c r="L30" i="4"/>
  <c r="L34" i="4" s="1"/>
  <c r="K30" i="4"/>
  <c r="K34" i="4" s="1"/>
</calcChain>
</file>

<file path=xl/sharedStrings.xml><?xml version="1.0" encoding="utf-8"?>
<sst xmlns="http://schemas.openxmlformats.org/spreadsheetml/2006/main" count="618" uniqueCount="325">
  <si>
    <t>年度</t>
    <rPh sb="0" eb="2">
      <t>ネンド</t>
    </rPh>
    <phoneticPr fontId="1"/>
  </si>
  <si>
    <t>平成</t>
    <rPh sb="0" eb="2">
      <t>ヘイセイ</t>
    </rPh>
    <phoneticPr fontId="1"/>
  </si>
  <si>
    <t>職員数</t>
    <rPh sb="0" eb="3">
      <t>ショクインスウ</t>
    </rPh>
    <phoneticPr fontId="1"/>
  </si>
  <si>
    <t>処理区域内人口密度</t>
    <rPh sb="0" eb="2">
      <t>ショリ</t>
    </rPh>
    <rPh sb="2" eb="5">
      <t>クイキナイ</t>
    </rPh>
    <rPh sb="5" eb="7">
      <t>ジンコウ</t>
    </rPh>
    <rPh sb="7" eb="9">
      <t>ミツド</t>
    </rPh>
    <phoneticPr fontId="1"/>
  </si>
  <si>
    <t>（１）</t>
    <phoneticPr fontId="1"/>
  </si>
  <si>
    <t>（単位：千円，％）</t>
  </si>
  <si>
    <t>年　　　　　　度</t>
    <rPh sb="0" eb="8">
      <t>ネンド</t>
    </rPh>
    <phoneticPr fontId="6"/>
  </si>
  <si>
    <t>前々年度</t>
    <rPh sb="0" eb="2">
      <t>ゼンゼン</t>
    </rPh>
    <rPh sb="2" eb="4">
      <t>ネンド</t>
    </rPh>
    <phoneticPr fontId="6"/>
  </si>
  <si>
    <t>前年度</t>
    <rPh sb="0" eb="3">
      <t>ゼンネンド</t>
    </rPh>
    <phoneticPr fontId="6"/>
  </si>
  <si>
    <t>本年度</t>
    <rPh sb="0" eb="3">
      <t>ホンネンド</t>
    </rPh>
    <phoneticPr fontId="6"/>
  </si>
  <si>
    <t>区　　　　　　分</t>
    <rPh sb="0" eb="8">
      <t>クブン</t>
    </rPh>
    <phoneticPr fontId="6"/>
  </si>
  <si>
    <t>（決算）</t>
    <rPh sb="1" eb="3">
      <t>ケッサン</t>
    </rPh>
    <phoneticPr fontId="6"/>
  </si>
  <si>
    <t>決算
見込</t>
    <rPh sb="0" eb="2">
      <t>ケッサン</t>
    </rPh>
    <rPh sb="3" eb="5">
      <t>ミコ</t>
    </rPh>
    <phoneticPr fontId="6"/>
  </si>
  <si>
    <t>収益的収支</t>
    <rPh sb="0" eb="3">
      <t>シュウエキテキ</t>
    </rPh>
    <rPh sb="3" eb="5">
      <t>シュウシ</t>
    </rPh>
    <phoneticPr fontId="6"/>
  </si>
  <si>
    <t>収益的収入</t>
    <rPh sb="0" eb="3">
      <t>シュウエキテキ</t>
    </rPh>
    <rPh sb="3" eb="5">
      <t>シュウニュウ</t>
    </rPh>
    <phoneticPr fontId="6"/>
  </si>
  <si>
    <t>１．</t>
    <phoneticPr fontId="6"/>
  </si>
  <si>
    <t>営業収益</t>
    <rPh sb="0" eb="2">
      <t>エイギョウ</t>
    </rPh>
    <rPh sb="2" eb="4">
      <t>シュウエキ</t>
    </rPh>
    <phoneticPr fontId="6"/>
  </si>
  <si>
    <t>(A)</t>
    <phoneticPr fontId="6"/>
  </si>
  <si>
    <t>(1)</t>
    <phoneticPr fontId="6"/>
  </si>
  <si>
    <t>料金収入</t>
    <rPh sb="0" eb="2">
      <t>リョウキン</t>
    </rPh>
    <rPh sb="2" eb="4">
      <t>シュウニュウ</t>
    </rPh>
    <phoneticPr fontId="6"/>
  </si>
  <si>
    <t>(2)</t>
  </si>
  <si>
    <t>受託工事収益</t>
    <rPh sb="0" eb="2">
      <t>ジュタク</t>
    </rPh>
    <rPh sb="2" eb="4">
      <t>コウジ</t>
    </rPh>
    <rPh sb="4" eb="6">
      <t>シュウエキ</t>
    </rPh>
    <phoneticPr fontId="6"/>
  </si>
  <si>
    <t>(B)</t>
    <phoneticPr fontId="6"/>
  </si>
  <si>
    <t>(3)</t>
  </si>
  <si>
    <t>その他</t>
    <rPh sb="2" eb="3">
      <t>タ</t>
    </rPh>
    <phoneticPr fontId="6"/>
  </si>
  <si>
    <t>２．</t>
    <phoneticPr fontId="6"/>
  </si>
  <si>
    <t>営業外収益</t>
    <rPh sb="0" eb="3">
      <t>エイギョウガイ</t>
    </rPh>
    <rPh sb="3" eb="5">
      <t>シュウエキ</t>
    </rPh>
    <phoneticPr fontId="6"/>
  </si>
  <si>
    <t>補助金</t>
    <rPh sb="0" eb="3">
      <t>ホジョキン</t>
    </rPh>
    <phoneticPr fontId="6"/>
  </si>
  <si>
    <t>他会計補助金</t>
    <rPh sb="0" eb="1">
      <t>タ</t>
    </rPh>
    <rPh sb="1" eb="3">
      <t>カイケイ</t>
    </rPh>
    <rPh sb="3" eb="6">
      <t>ホジョキン</t>
    </rPh>
    <phoneticPr fontId="6"/>
  </si>
  <si>
    <t>その他補助金</t>
    <rPh sb="2" eb="3">
      <t>タ</t>
    </rPh>
    <rPh sb="3" eb="6">
      <t>ホジョキン</t>
    </rPh>
    <phoneticPr fontId="6"/>
  </si>
  <si>
    <t>(2)</t>
    <phoneticPr fontId="6"/>
  </si>
  <si>
    <t>長期前受金戻入</t>
    <rPh sb="0" eb="2">
      <t>チョウキ</t>
    </rPh>
    <rPh sb="2" eb="5">
      <t>マエウケキン</t>
    </rPh>
    <rPh sb="5" eb="7">
      <t>モドシイ</t>
    </rPh>
    <phoneticPr fontId="6"/>
  </si>
  <si>
    <t>(3)</t>
    <phoneticPr fontId="6"/>
  </si>
  <si>
    <t>収入計</t>
    <rPh sb="0" eb="2">
      <t>シュウニュウ</t>
    </rPh>
    <rPh sb="2" eb="3">
      <t>ケイ</t>
    </rPh>
    <phoneticPr fontId="6"/>
  </si>
  <si>
    <t>(C)</t>
    <phoneticPr fontId="6"/>
  </si>
  <si>
    <t>収益的支出</t>
    <rPh sb="0" eb="3">
      <t>シュウエキテキ</t>
    </rPh>
    <rPh sb="3" eb="5">
      <t>シシュツ</t>
    </rPh>
    <phoneticPr fontId="6"/>
  </si>
  <si>
    <t>１．</t>
    <phoneticPr fontId="6"/>
  </si>
  <si>
    <t>営業費用</t>
    <rPh sb="0" eb="2">
      <t>エイギョウ</t>
    </rPh>
    <rPh sb="2" eb="4">
      <t>ヒヨウ</t>
    </rPh>
    <phoneticPr fontId="6"/>
  </si>
  <si>
    <t>(1)</t>
    <phoneticPr fontId="6"/>
  </si>
  <si>
    <t>職員給与費</t>
    <rPh sb="0" eb="2">
      <t>ショクイン</t>
    </rPh>
    <rPh sb="2" eb="5">
      <t>キュウヨヒ</t>
    </rPh>
    <phoneticPr fontId="6"/>
  </si>
  <si>
    <t>基本給</t>
    <rPh sb="0" eb="3">
      <t>キホンキュウ</t>
    </rPh>
    <phoneticPr fontId="6"/>
  </si>
  <si>
    <t>退職給付費</t>
    <rPh sb="0" eb="2">
      <t>タイショク</t>
    </rPh>
    <rPh sb="2" eb="5">
      <t>キュウフヒ</t>
    </rPh>
    <phoneticPr fontId="6"/>
  </si>
  <si>
    <t>(2)</t>
    <phoneticPr fontId="6"/>
  </si>
  <si>
    <t>経費</t>
    <rPh sb="0" eb="2">
      <t>ケイヒ</t>
    </rPh>
    <phoneticPr fontId="6"/>
  </si>
  <si>
    <t>動力費</t>
    <rPh sb="0" eb="3">
      <t>ドウリョクヒ</t>
    </rPh>
    <phoneticPr fontId="6"/>
  </si>
  <si>
    <t>修繕費</t>
    <rPh sb="0" eb="3">
      <t>シュウゼンヒ</t>
    </rPh>
    <phoneticPr fontId="6"/>
  </si>
  <si>
    <t>材料費</t>
    <rPh sb="0" eb="3">
      <t>ザイリョウヒ</t>
    </rPh>
    <phoneticPr fontId="6"/>
  </si>
  <si>
    <t>(3)</t>
    <phoneticPr fontId="6"/>
  </si>
  <si>
    <t>減価償却費</t>
    <rPh sb="0" eb="2">
      <t>ゲンカ</t>
    </rPh>
    <rPh sb="2" eb="5">
      <t>ショウキャクヒ</t>
    </rPh>
    <phoneticPr fontId="6"/>
  </si>
  <si>
    <t>２．</t>
    <phoneticPr fontId="6"/>
  </si>
  <si>
    <t>営業外費用</t>
    <rPh sb="0" eb="3">
      <t>エイギョウガイ</t>
    </rPh>
    <rPh sb="3" eb="5">
      <t>ヒヨウ</t>
    </rPh>
    <phoneticPr fontId="6"/>
  </si>
  <si>
    <t>(1)</t>
    <phoneticPr fontId="6"/>
  </si>
  <si>
    <t>支払利息</t>
    <rPh sb="0" eb="2">
      <t>シハライ</t>
    </rPh>
    <rPh sb="2" eb="4">
      <t>リソク</t>
    </rPh>
    <phoneticPr fontId="6"/>
  </si>
  <si>
    <t>支出計</t>
    <rPh sb="0" eb="2">
      <t>シシュツ</t>
    </rPh>
    <rPh sb="2" eb="3">
      <t>ケイ</t>
    </rPh>
    <phoneticPr fontId="6"/>
  </si>
  <si>
    <t>(D)</t>
    <phoneticPr fontId="6"/>
  </si>
  <si>
    <t>経常損益</t>
    <rPh sb="0" eb="2">
      <t>ケイジョウ</t>
    </rPh>
    <rPh sb="2" eb="4">
      <t>ソンエキ</t>
    </rPh>
    <phoneticPr fontId="6"/>
  </si>
  <si>
    <t>(C)-(D)</t>
    <phoneticPr fontId="6"/>
  </si>
  <si>
    <t>(E)</t>
    <phoneticPr fontId="6"/>
  </si>
  <si>
    <t>特別利益</t>
    <rPh sb="0" eb="2">
      <t>トクベツ</t>
    </rPh>
    <rPh sb="2" eb="4">
      <t>リエキ</t>
    </rPh>
    <phoneticPr fontId="6"/>
  </si>
  <si>
    <t>(F)</t>
    <phoneticPr fontId="6"/>
  </si>
  <si>
    <t>特別損失</t>
    <rPh sb="0" eb="2">
      <t>トクベツ</t>
    </rPh>
    <rPh sb="2" eb="4">
      <t>ソンシツ</t>
    </rPh>
    <phoneticPr fontId="6"/>
  </si>
  <si>
    <t>(G)</t>
    <phoneticPr fontId="6"/>
  </si>
  <si>
    <t>特別損益</t>
    <rPh sb="0" eb="2">
      <t>トクベツ</t>
    </rPh>
    <rPh sb="2" eb="4">
      <t>ソンエキ</t>
    </rPh>
    <phoneticPr fontId="6"/>
  </si>
  <si>
    <t>(F)-(G)</t>
    <phoneticPr fontId="6"/>
  </si>
  <si>
    <t>(H)</t>
    <phoneticPr fontId="6"/>
  </si>
  <si>
    <t>当年度純利益（又は純損失）</t>
    <rPh sb="0" eb="3">
      <t>トウネンド</t>
    </rPh>
    <rPh sb="3" eb="6">
      <t>ジュンリエキ</t>
    </rPh>
    <rPh sb="7" eb="8">
      <t>マタ</t>
    </rPh>
    <rPh sb="9" eb="12">
      <t>ジュンソンシツ</t>
    </rPh>
    <phoneticPr fontId="6"/>
  </si>
  <si>
    <t>(E)+(H)</t>
    <phoneticPr fontId="6"/>
  </si>
  <si>
    <t>繰越利益剰余金又は累積欠損金</t>
    <rPh sb="0" eb="2">
      <t>クリコシ</t>
    </rPh>
    <rPh sb="2" eb="4">
      <t>リエキ</t>
    </rPh>
    <rPh sb="4" eb="7">
      <t>ジョウヨキン</t>
    </rPh>
    <rPh sb="7" eb="8">
      <t>マタ</t>
    </rPh>
    <rPh sb="9" eb="11">
      <t>ルイセキ</t>
    </rPh>
    <rPh sb="11" eb="14">
      <t>ケッソンキン</t>
    </rPh>
    <phoneticPr fontId="6"/>
  </si>
  <si>
    <t>(I)</t>
    <phoneticPr fontId="6"/>
  </si>
  <si>
    <t>流動資産</t>
    <rPh sb="0" eb="2">
      <t>リュウドウ</t>
    </rPh>
    <rPh sb="2" eb="4">
      <t>シサン</t>
    </rPh>
    <phoneticPr fontId="6"/>
  </si>
  <si>
    <t>(J)</t>
    <phoneticPr fontId="6"/>
  </si>
  <si>
    <t>うち未収金</t>
    <rPh sb="2" eb="5">
      <t>ミシュウキン</t>
    </rPh>
    <phoneticPr fontId="6"/>
  </si>
  <si>
    <t>流動負債</t>
  </si>
  <si>
    <t>(K)</t>
    <phoneticPr fontId="6"/>
  </si>
  <si>
    <t>うち建設改良費分</t>
    <rPh sb="2" eb="4">
      <t>ケンセツ</t>
    </rPh>
    <rPh sb="4" eb="6">
      <t>カイリョウ</t>
    </rPh>
    <rPh sb="6" eb="7">
      <t>ヒ</t>
    </rPh>
    <rPh sb="7" eb="8">
      <t>ブン</t>
    </rPh>
    <phoneticPr fontId="6"/>
  </si>
  <si>
    <t>うち一時借入金</t>
    <rPh sb="2" eb="4">
      <t>イチジ</t>
    </rPh>
    <rPh sb="4" eb="7">
      <t>カリイレキン</t>
    </rPh>
    <phoneticPr fontId="6"/>
  </si>
  <si>
    <t>うち未払金</t>
    <rPh sb="2" eb="4">
      <t>ミハラ</t>
    </rPh>
    <rPh sb="4" eb="5">
      <t>キン</t>
    </rPh>
    <phoneticPr fontId="6"/>
  </si>
  <si>
    <t>累積欠損金比率（</t>
    <rPh sb="0" eb="2">
      <t>ルイセキ</t>
    </rPh>
    <rPh sb="2" eb="5">
      <t>ケッソンキン</t>
    </rPh>
    <rPh sb="5" eb="7">
      <t>ヒリツ</t>
    </rPh>
    <phoneticPr fontId="6"/>
  </si>
  <si>
    <t>( I )</t>
    <phoneticPr fontId="6"/>
  </si>
  <si>
    <t>×100</t>
    <phoneticPr fontId="6"/>
  </si>
  <si>
    <t>）</t>
    <phoneticPr fontId="6"/>
  </si>
  <si>
    <t>(A)-(B)</t>
    <phoneticPr fontId="6"/>
  </si>
  <si>
    <t>地方財政法施行令第15条第１項により算定した
資金の不足額</t>
    <rPh sb="0" eb="2">
      <t>チホウ</t>
    </rPh>
    <rPh sb="2" eb="5">
      <t>ザイセイホウ</t>
    </rPh>
    <rPh sb="5" eb="8">
      <t>シコウレイ</t>
    </rPh>
    <rPh sb="8" eb="9">
      <t>ダイ</t>
    </rPh>
    <rPh sb="11" eb="12">
      <t>ジョウ</t>
    </rPh>
    <rPh sb="12" eb="13">
      <t>ダイ</t>
    </rPh>
    <rPh sb="14" eb="15">
      <t>コウ</t>
    </rPh>
    <rPh sb="18" eb="20">
      <t>サンテイ</t>
    </rPh>
    <rPh sb="23" eb="25">
      <t>シキン</t>
    </rPh>
    <rPh sb="26" eb="29">
      <t>フソクガク</t>
    </rPh>
    <phoneticPr fontId="6"/>
  </si>
  <si>
    <r>
      <t>(</t>
    </r>
    <r>
      <rPr>
        <sz val="11"/>
        <rFont val="ＭＳ Ｐゴシック"/>
        <family val="3"/>
        <charset val="128"/>
      </rPr>
      <t>L)</t>
    </r>
    <phoneticPr fontId="6"/>
  </si>
  <si>
    <t>営業収益－受託工事収益</t>
    <rPh sb="0" eb="2">
      <t>エイギョウ</t>
    </rPh>
    <rPh sb="2" eb="4">
      <t>シュウエキ</t>
    </rPh>
    <rPh sb="5" eb="7">
      <t>ジュタク</t>
    </rPh>
    <rPh sb="7" eb="9">
      <t>コウジ</t>
    </rPh>
    <rPh sb="9" eb="11">
      <t>シュウエキ</t>
    </rPh>
    <phoneticPr fontId="6"/>
  </si>
  <si>
    <t>(A)-(B)</t>
  </si>
  <si>
    <r>
      <t>(</t>
    </r>
    <r>
      <rPr>
        <sz val="11"/>
        <rFont val="ＭＳ Ｐゴシック"/>
        <family val="3"/>
        <charset val="128"/>
      </rPr>
      <t>M)</t>
    </r>
    <phoneticPr fontId="6"/>
  </si>
  <si>
    <t xml:space="preserve">地方財政法による
資金不足の比率   
</t>
    <rPh sb="0" eb="2">
      <t>チホウ</t>
    </rPh>
    <rPh sb="2" eb="5">
      <t>ザイセイホウ</t>
    </rPh>
    <rPh sb="9" eb="11">
      <t>シキン</t>
    </rPh>
    <rPh sb="11" eb="13">
      <t>ブソク</t>
    </rPh>
    <rPh sb="14" eb="16">
      <t>ヒリツ</t>
    </rPh>
    <phoneticPr fontId="6"/>
  </si>
  <si>
    <r>
      <t>(（</t>
    </r>
    <r>
      <rPr>
        <sz val="11"/>
        <rFont val="ＭＳ Ｐゴシック"/>
        <family val="3"/>
        <charset val="128"/>
      </rPr>
      <t>L）/（M）×100)</t>
    </r>
    <phoneticPr fontId="6"/>
  </si>
  <si>
    <t>健全化法施行令第16条により算定した
資金の不足額</t>
    <rPh sb="0" eb="3">
      <t>ケンゼンカ</t>
    </rPh>
    <rPh sb="3" eb="4">
      <t>ホウ</t>
    </rPh>
    <rPh sb="4" eb="7">
      <t>シコウレイ</t>
    </rPh>
    <rPh sb="7" eb="8">
      <t>ダイ</t>
    </rPh>
    <rPh sb="10" eb="11">
      <t>ジョウ</t>
    </rPh>
    <rPh sb="14" eb="16">
      <t>サンテイ</t>
    </rPh>
    <rPh sb="19" eb="21">
      <t>シキン</t>
    </rPh>
    <rPh sb="22" eb="25">
      <t>フソクガク</t>
    </rPh>
    <phoneticPr fontId="6"/>
  </si>
  <si>
    <t>(N)</t>
    <phoneticPr fontId="6"/>
  </si>
  <si>
    <t>健全化法施行規則第６条に規定する
解消可能資金不足額</t>
    <rPh sb="0" eb="3">
      <t>ケンゼンカ</t>
    </rPh>
    <rPh sb="3" eb="4">
      <t>ホウ</t>
    </rPh>
    <rPh sb="4" eb="6">
      <t>セコウ</t>
    </rPh>
    <rPh sb="6" eb="8">
      <t>キソク</t>
    </rPh>
    <rPh sb="8" eb="9">
      <t>ダイ</t>
    </rPh>
    <rPh sb="10" eb="11">
      <t>ジョウ</t>
    </rPh>
    <rPh sb="12" eb="14">
      <t>キテイ</t>
    </rPh>
    <rPh sb="17" eb="19">
      <t>カイショウ</t>
    </rPh>
    <rPh sb="19" eb="21">
      <t>カノウ</t>
    </rPh>
    <rPh sb="21" eb="23">
      <t>シキン</t>
    </rPh>
    <rPh sb="23" eb="26">
      <t>フソクガク</t>
    </rPh>
    <phoneticPr fontId="6"/>
  </si>
  <si>
    <t>(O)</t>
    <phoneticPr fontId="6"/>
  </si>
  <si>
    <t>健全化法施行令第17条により算定した
事業の規模</t>
    <rPh sb="0" eb="3">
      <t>ケンゼンカ</t>
    </rPh>
    <rPh sb="3" eb="4">
      <t>ホウ</t>
    </rPh>
    <rPh sb="4" eb="6">
      <t>セコウ</t>
    </rPh>
    <rPh sb="6" eb="7">
      <t>レイ</t>
    </rPh>
    <rPh sb="7" eb="8">
      <t>ダイ</t>
    </rPh>
    <rPh sb="10" eb="11">
      <t>ジョウ</t>
    </rPh>
    <rPh sb="14" eb="16">
      <t>サンテイ</t>
    </rPh>
    <rPh sb="19" eb="21">
      <t>ジギョウ</t>
    </rPh>
    <rPh sb="22" eb="24">
      <t>キボ</t>
    </rPh>
    <phoneticPr fontId="6"/>
  </si>
  <si>
    <t>(P)</t>
    <phoneticPr fontId="6"/>
  </si>
  <si>
    <t>健全化法第22条により算定した
資金不足比率</t>
    <rPh sb="0" eb="3">
      <t>ケンゼンカ</t>
    </rPh>
    <rPh sb="3" eb="4">
      <t>ホウ</t>
    </rPh>
    <rPh sb="4" eb="5">
      <t>ダイ</t>
    </rPh>
    <rPh sb="7" eb="8">
      <t>ジョウ</t>
    </rPh>
    <rPh sb="11" eb="13">
      <t>サンテイ</t>
    </rPh>
    <rPh sb="16" eb="18">
      <t>シキン</t>
    </rPh>
    <rPh sb="18" eb="20">
      <t>ブソク</t>
    </rPh>
    <rPh sb="20" eb="22">
      <t>ヒリツ</t>
    </rPh>
    <phoneticPr fontId="6"/>
  </si>
  <si>
    <t>(（N）/（P）×100)</t>
    <phoneticPr fontId="6"/>
  </si>
  <si>
    <t>（単位：千円）</t>
    <rPh sb="1" eb="3">
      <t>タンイ</t>
    </rPh>
    <rPh sb="4" eb="6">
      <t>センエン</t>
    </rPh>
    <phoneticPr fontId="6"/>
  </si>
  <si>
    <t>年　　　　　度</t>
    <rPh sb="0" eb="1">
      <t>トシ</t>
    </rPh>
    <rPh sb="6" eb="7">
      <t>ド</t>
    </rPh>
    <phoneticPr fontId="6"/>
  </si>
  <si>
    <t>前年度</t>
    <rPh sb="0" eb="2">
      <t>ゼンネン</t>
    </rPh>
    <rPh sb="2" eb="3">
      <t>ド</t>
    </rPh>
    <phoneticPr fontId="6"/>
  </si>
  <si>
    <t>区　　　　　分</t>
    <rPh sb="0" eb="1">
      <t>ク</t>
    </rPh>
    <rPh sb="6" eb="7">
      <t>ブン</t>
    </rPh>
    <phoneticPr fontId="6"/>
  </si>
  <si>
    <t>資本的収支</t>
    <rPh sb="0" eb="3">
      <t>シホンテキ</t>
    </rPh>
    <rPh sb="3" eb="5">
      <t>シュウシ</t>
    </rPh>
    <phoneticPr fontId="6"/>
  </si>
  <si>
    <t>資本的収入</t>
    <rPh sb="0" eb="3">
      <t>シホンテキ</t>
    </rPh>
    <rPh sb="3" eb="5">
      <t>シュウニュウ</t>
    </rPh>
    <phoneticPr fontId="6"/>
  </si>
  <si>
    <t>企業債</t>
    <rPh sb="0" eb="3">
      <t>キギョウサイ</t>
    </rPh>
    <phoneticPr fontId="6"/>
  </si>
  <si>
    <t>うち資本費平準化債</t>
    <rPh sb="2" eb="5">
      <t>シホンヒ</t>
    </rPh>
    <rPh sb="5" eb="7">
      <t>ヘイジュン</t>
    </rPh>
    <rPh sb="7" eb="9">
      <t>カサイ</t>
    </rPh>
    <phoneticPr fontId="6"/>
  </si>
  <si>
    <t>２．</t>
  </si>
  <si>
    <t>他会計出資金</t>
    <rPh sb="0" eb="1">
      <t>タ</t>
    </rPh>
    <rPh sb="1" eb="3">
      <t>カイケイ</t>
    </rPh>
    <rPh sb="3" eb="5">
      <t>シュッシ</t>
    </rPh>
    <rPh sb="5" eb="6">
      <t>キン</t>
    </rPh>
    <phoneticPr fontId="6"/>
  </si>
  <si>
    <t>３．</t>
  </si>
  <si>
    <t>他会計補助金</t>
    <rPh sb="0" eb="1">
      <t>タ</t>
    </rPh>
    <rPh sb="1" eb="3">
      <t>カイケイ</t>
    </rPh>
    <rPh sb="3" eb="5">
      <t>ホジョ</t>
    </rPh>
    <rPh sb="5" eb="6">
      <t>キン</t>
    </rPh>
    <phoneticPr fontId="6"/>
  </si>
  <si>
    <t>４．</t>
  </si>
  <si>
    <t>他会計負担金</t>
    <rPh sb="0" eb="1">
      <t>タ</t>
    </rPh>
    <rPh sb="1" eb="3">
      <t>カイケイ</t>
    </rPh>
    <rPh sb="3" eb="5">
      <t>フタン</t>
    </rPh>
    <rPh sb="5" eb="6">
      <t>キン</t>
    </rPh>
    <phoneticPr fontId="6"/>
  </si>
  <si>
    <t>５．</t>
  </si>
  <si>
    <t>他会計借入金</t>
    <rPh sb="0" eb="1">
      <t>タ</t>
    </rPh>
    <rPh sb="1" eb="3">
      <t>カイケイ</t>
    </rPh>
    <rPh sb="3" eb="6">
      <t>カリイレキン</t>
    </rPh>
    <phoneticPr fontId="6"/>
  </si>
  <si>
    <t>６．</t>
  </si>
  <si>
    <t>国（都道府県）補助金</t>
    <rPh sb="0" eb="1">
      <t>クニ</t>
    </rPh>
    <rPh sb="2" eb="4">
      <t>トドウ</t>
    </rPh>
    <rPh sb="4" eb="5">
      <t>フ</t>
    </rPh>
    <rPh sb="5" eb="6">
      <t>ケン</t>
    </rPh>
    <rPh sb="7" eb="10">
      <t>ホジョキン</t>
    </rPh>
    <phoneticPr fontId="6"/>
  </si>
  <si>
    <t>７．</t>
  </si>
  <si>
    <t>固定資産売却代金</t>
    <rPh sb="0" eb="4">
      <t>コテイシサン</t>
    </rPh>
    <rPh sb="4" eb="6">
      <t>バイキャク</t>
    </rPh>
    <rPh sb="6" eb="8">
      <t>ダイキン</t>
    </rPh>
    <phoneticPr fontId="6"/>
  </si>
  <si>
    <t>８．</t>
    <phoneticPr fontId="6"/>
  </si>
  <si>
    <t>工事負担金</t>
    <rPh sb="0" eb="2">
      <t>コウジ</t>
    </rPh>
    <rPh sb="2" eb="5">
      <t>フタンキン</t>
    </rPh>
    <phoneticPr fontId="6"/>
  </si>
  <si>
    <t>９．</t>
    <phoneticPr fontId="6"/>
  </si>
  <si>
    <t>計</t>
    <rPh sb="0" eb="1">
      <t>ケイ</t>
    </rPh>
    <phoneticPr fontId="6"/>
  </si>
  <si>
    <t>(A)</t>
    <phoneticPr fontId="6"/>
  </si>
  <si>
    <t>(A)のうち翌年度へ繰り越さ
れる支出の財源充当額</t>
    <rPh sb="6" eb="9">
      <t>ヨクネンド</t>
    </rPh>
    <rPh sb="10" eb="11">
      <t>ク</t>
    </rPh>
    <rPh sb="12" eb="13">
      <t>コ</t>
    </rPh>
    <rPh sb="17" eb="19">
      <t>シシュツ</t>
    </rPh>
    <rPh sb="20" eb="22">
      <t>ザイゲン</t>
    </rPh>
    <rPh sb="22" eb="24">
      <t>ジュウトウ</t>
    </rPh>
    <rPh sb="24" eb="25">
      <t>ガク</t>
    </rPh>
    <phoneticPr fontId="6"/>
  </si>
  <si>
    <t>(B)</t>
    <phoneticPr fontId="6"/>
  </si>
  <si>
    <t>純計</t>
    <rPh sb="0" eb="1">
      <t>ジュン</t>
    </rPh>
    <rPh sb="1" eb="2">
      <t>ケイ</t>
    </rPh>
    <phoneticPr fontId="6"/>
  </si>
  <si>
    <t>(A)-(B)</t>
    <phoneticPr fontId="6"/>
  </si>
  <si>
    <t>(C)</t>
    <phoneticPr fontId="6"/>
  </si>
  <si>
    <t>資本的支出</t>
    <rPh sb="0" eb="3">
      <t>シホンテキ</t>
    </rPh>
    <rPh sb="3" eb="5">
      <t>シシュツ</t>
    </rPh>
    <phoneticPr fontId="6"/>
  </si>
  <si>
    <t>１．</t>
    <phoneticPr fontId="6"/>
  </si>
  <si>
    <t>建設改良費</t>
    <rPh sb="0" eb="2">
      <t>ケンセツ</t>
    </rPh>
    <rPh sb="2" eb="5">
      <t>カイリョウヒ</t>
    </rPh>
    <phoneticPr fontId="6"/>
  </si>
  <si>
    <t>うち職員給与費</t>
    <rPh sb="2" eb="4">
      <t>ショクイン</t>
    </rPh>
    <rPh sb="4" eb="7">
      <t>キュウヨヒ</t>
    </rPh>
    <phoneticPr fontId="6"/>
  </si>
  <si>
    <t>２．</t>
    <phoneticPr fontId="6"/>
  </si>
  <si>
    <t>企業債償還金</t>
    <rPh sb="0" eb="3">
      <t>キギョウサイ</t>
    </rPh>
    <rPh sb="3" eb="6">
      <t>ショウカンキン</t>
    </rPh>
    <phoneticPr fontId="6"/>
  </si>
  <si>
    <t>３．</t>
    <phoneticPr fontId="6"/>
  </si>
  <si>
    <t>他会計長期借入返還金</t>
    <rPh sb="0" eb="1">
      <t>タ</t>
    </rPh>
    <rPh sb="1" eb="3">
      <t>カイケイ</t>
    </rPh>
    <rPh sb="3" eb="5">
      <t>チョウキ</t>
    </rPh>
    <rPh sb="5" eb="7">
      <t>カリイレ</t>
    </rPh>
    <rPh sb="7" eb="9">
      <t>ヘンカン</t>
    </rPh>
    <rPh sb="9" eb="10">
      <t>キン</t>
    </rPh>
    <phoneticPr fontId="6"/>
  </si>
  <si>
    <t>４．</t>
    <phoneticPr fontId="6"/>
  </si>
  <si>
    <t>他会計への支出金</t>
    <rPh sb="0" eb="1">
      <t>タ</t>
    </rPh>
    <rPh sb="1" eb="3">
      <t>カイケイ</t>
    </rPh>
    <rPh sb="5" eb="8">
      <t>シシュツキン</t>
    </rPh>
    <phoneticPr fontId="6"/>
  </si>
  <si>
    <t>５．</t>
    <phoneticPr fontId="6"/>
  </si>
  <si>
    <t>資本的収入額が資本的支出額に
不足する額     　　    (D)-(C)</t>
    <rPh sb="0" eb="3">
      <t>シホンテキ</t>
    </rPh>
    <rPh sb="3" eb="6">
      <t>シュウニュウガク</t>
    </rPh>
    <rPh sb="7" eb="10">
      <t>シホンテキ</t>
    </rPh>
    <rPh sb="10" eb="13">
      <t>シシュツガク</t>
    </rPh>
    <rPh sb="15" eb="17">
      <t>フソク</t>
    </rPh>
    <rPh sb="19" eb="20">
      <t>ガク</t>
    </rPh>
    <phoneticPr fontId="6"/>
  </si>
  <si>
    <t>補塡財源</t>
    <rPh sb="0" eb="2">
      <t>ホテン</t>
    </rPh>
    <rPh sb="2" eb="4">
      <t>ザイゲン</t>
    </rPh>
    <phoneticPr fontId="6"/>
  </si>
  <si>
    <t>１．</t>
    <phoneticPr fontId="6"/>
  </si>
  <si>
    <t>損益勘定留保資金</t>
    <rPh sb="0" eb="2">
      <t>ソンエキ</t>
    </rPh>
    <rPh sb="2" eb="4">
      <t>カンジョウ</t>
    </rPh>
    <rPh sb="4" eb="6">
      <t>リュウホ</t>
    </rPh>
    <rPh sb="6" eb="8">
      <t>シキン</t>
    </rPh>
    <phoneticPr fontId="6"/>
  </si>
  <si>
    <t>利益剰余金処分額</t>
    <rPh sb="0" eb="2">
      <t>リエキ</t>
    </rPh>
    <rPh sb="2" eb="5">
      <t>ジョウヨキン</t>
    </rPh>
    <rPh sb="5" eb="8">
      <t>ショブンガク</t>
    </rPh>
    <phoneticPr fontId="6"/>
  </si>
  <si>
    <t>３．</t>
    <phoneticPr fontId="6"/>
  </si>
  <si>
    <t>繰越工事資金</t>
    <rPh sb="0" eb="2">
      <t>クリコシ</t>
    </rPh>
    <rPh sb="2" eb="4">
      <t>コウジ</t>
    </rPh>
    <rPh sb="4" eb="6">
      <t>シキン</t>
    </rPh>
    <phoneticPr fontId="6"/>
  </si>
  <si>
    <t>４．</t>
    <phoneticPr fontId="6"/>
  </si>
  <si>
    <t>補塡財源不足額</t>
    <rPh sb="0" eb="1">
      <t>タスク</t>
    </rPh>
    <rPh sb="1" eb="2">
      <t>テン</t>
    </rPh>
    <rPh sb="2" eb="4">
      <t>ザイゲン</t>
    </rPh>
    <rPh sb="4" eb="7">
      <t>フソクガク</t>
    </rPh>
    <phoneticPr fontId="6"/>
  </si>
  <si>
    <t>(E)-(F)</t>
    <phoneticPr fontId="6"/>
  </si>
  <si>
    <t>他会計借入金残高</t>
    <rPh sb="0" eb="1">
      <t>ホカ</t>
    </rPh>
    <rPh sb="1" eb="3">
      <t>カイケイ</t>
    </rPh>
    <rPh sb="3" eb="6">
      <t>カリイレキン</t>
    </rPh>
    <rPh sb="6" eb="8">
      <t>ザンダカ</t>
    </rPh>
    <phoneticPr fontId="6"/>
  </si>
  <si>
    <t>企業債残高</t>
    <rPh sb="0" eb="3">
      <t>キギョウサイ</t>
    </rPh>
    <rPh sb="3" eb="5">
      <t>ザンダカ</t>
    </rPh>
    <phoneticPr fontId="6"/>
  </si>
  <si>
    <t>○他会計繰入金</t>
    <rPh sb="1" eb="2">
      <t>ホカ</t>
    </rPh>
    <rPh sb="2" eb="4">
      <t>カイケイ</t>
    </rPh>
    <rPh sb="4" eb="6">
      <t>クリイレ</t>
    </rPh>
    <rPh sb="6" eb="7">
      <t>キン</t>
    </rPh>
    <phoneticPr fontId="6"/>
  </si>
  <si>
    <t>収益的収支分</t>
    <rPh sb="0" eb="3">
      <t>シュウエキテキ</t>
    </rPh>
    <rPh sb="3" eb="5">
      <t>シュウシ</t>
    </rPh>
    <rPh sb="5" eb="6">
      <t>ブン</t>
    </rPh>
    <phoneticPr fontId="6"/>
  </si>
  <si>
    <t>うち基準内繰入金</t>
    <rPh sb="2" eb="5">
      <t>キジュンナイ</t>
    </rPh>
    <rPh sb="5" eb="7">
      <t>クリイレ</t>
    </rPh>
    <rPh sb="7" eb="8">
      <t>キン</t>
    </rPh>
    <phoneticPr fontId="6"/>
  </si>
  <si>
    <t>うち基準外繰入金</t>
    <rPh sb="2" eb="4">
      <t>キジュン</t>
    </rPh>
    <rPh sb="4" eb="5">
      <t>ガイ</t>
    </rPh>
    <rPh sb="5" eb="7">
      <t>クリイレ</t>
    </rPh>
    <rPh sb="7" eb="8">
      <t>キン</t>
    </rPh>
    <phoneticPr fontId="6"/>
  </si>
  <si>
    <t>資本的収支分</t>
    <rPh sb="0" eb="3">
      <t>シホンテキ</t>
    </rPh>
    <rPh sb="3" eb="5">
      <t>シュウシ</t>
    </rPh>
    <rPh sb="5" eb="6">
      <t>ブン</t>
    </rPh>
    <phoneticPr fontId="6"/>
  </si>
  <si>
    <t>合計</t>
    <rPh sb="0" eb="2">
      <t>ゴウケイ</t>
    </rPh>
    <phoneticPr fontId="6"/>
  </si>
  <si>
    <t>民間活用の状況</t>
    <rPh sb="0" eb="2">
      <t>ミンカン</t>
    </rPh>
    <rPh sb="2" eb="4">
      <t>カツヨウ</t>
    </rPh>
    <rPh sb="5" eb="7">
      <t>ジョウキョウ</t>
    </rPh>
    <phoneticPr fontId="1"/>
  </si>
  <si>
    <t>法適（全部適用・一部適用）
非適の区分</t>
    <rPh sb="0" eb="1">
      <t>ホウ</t>
    </rPh>
    <rPh sb="1" eb="2">
      <t>テキ</t>
    </rPh>
    <rPh sb="3" eb="5">
      <t>ゼンブ</t>
    </rPh>
    <rPh sb="5" eb="7">
      <t>テキヨウ</t>
    </rPh>
    <rPh sb="8" eb="10">
      <t>イチブ</t>
    </rPh>
    <rPh sb="10" eb="12">
      <t>テキヨウ</t>
    </rPh>
    <rPh sb="14" eb="15">
      <t>ヒ</t>
    </rPh>
    <rPh sb="15" eb="16">
      <t>テキ</t>
    </rPh>
    <rPh sb="17" eb="19">
      <t>クブン</t>
    </rPh>
    <phoneticPr fontId="1"/>
  </si>
  <si>
    <t>事業運営組織</t>
    <rPh sb="0" eb="2">
      <t>ジギョウ</t>
    </rPh>
    <rPh sb="2" eb="4">
      <t>ウンエイ</t>
    </rPh>
    <rPh sb="4" eb="6">
      <t>ソシキ</t>
    </rPh>
    <phoneticPr fontId="1"/>
  </si>
  <si>
    <t>処理区数</t>
    <rPh sb="2" eb="3">
      <t>ク</t>
    </rPh>
    <phoneticPr fontId="1"/>
  </si>
  <si>
    <t>資産活用の状況</t>
    <rPh sb="0" eb="2">
      <t>シサン</t>
    </rPh>
    <rPh sb="2" eb="4">
      <t>カツヨウ</t>
    </rPh>
    <rPh sb="5" eb="7">
      <t>ジョウキョウ</t>
    </rPh>
    <phoneticPr fontId="1"/>
  </si>
  <si>
    <t xml:space="preserve"> イ　指定管理者制度</t>
    <rPh sb="3" eb="5">
      <t>シテイ</t>
    </rPh>
    <rPh sb="5" eb="8">
      <t>カンリシャ</t>
    </rPh>
    <rPh sb="8" eb="10">
      <t>セイド</t>
    </rPh>
    <phoneticPr fontId="1"/>
  </si>
  <si>
    <t xml:space="preserve"> ウ　ＰＰＰ・ＰＦＩ</t>
    <phoneticPr fontId="1"/>
  </si>
  <si>
    <t>処理場数</t>
    <rPh sb="2" eb="3">
      <t>バ</t>
    </rPh>
    <phoneticPr fontId="1"/>
  </si>
  <si>
    <t>供用開始年度
（供用開始後年数）</t>
    <rPh sb="0" eb="2">
      <t>キョウヨウ</t>
    </rPh>
    <rPh sb="2" eb="4">
      <t>カイシ</t>
    </rPh>
    <rPh sb="4" eb="6">
      <t>ネンド</t>
    </rPh>
    <rPh sb="8" eb="10">
      <t>キョウヨウ</t>
    </rPh>
    <rPh sb="10" eb="12">
      <t>カイシ</t>
    </rPh>
    <rPh sb="12" eb="13">
      <t>ゴ</t>
    </rPh>
    <rPh sb="13" eb="15">
      <t>ネンスウ</t>
    </rPh>
    <phoneticPr fontId="1"/>
  </si>
  <si>
    <t xml:space="preserve"> ア　民間委託
　　　（包括的民間委託を含む）</t>
    <rPh sb="3" eb="5">
      <t>ミンカン</t>
    </rPh>
    <rPh sb="5" eb="7">
      <t>イタク</t>
    </rPh>
    <rPh sb="12" eb="15">
      <t>ホウカツテキ</t>
    </rPh>
    <rPh sb="15" eb="17">
      <t>ミンカン</t>
    </rPh>
    <rPh sb="17" eb="19">
      <t>イタク</t>
    </rPh>
    <rPh sb="20" eb="21">
      <t>フク</t>
    </rPh>
    <phoneticPr fontId="1"/>
  </si>
  <si>
    <t>円</t>
    <rPh sb="0" eb="1">
      <t>エン</t>
    </rPh>
    <phoneticPr fontId="1"/>
  </si>
  <si>
    <t>（２）</t>
    <phoneticPr fontId="1"/>
  </si>
  <si>
    <t>別添２－２</t>
    <rPh sb="0" eb="2">
      <t>ベッテン</t>
    </rPh>
    <phoneticPr fontId="1"/>
  </si>
  <si>
    <t>経営戦略の事後検証、更新等に関する事項</t>
    <rPh sb="0" eb="2">
      <t>ケイエイ</t>
    </rPh>
    <rPh sb="2" eb="4">
      <t>センリャク</t>
    </rPh>
    <rPh sb="5" eb="7">
      <t>ジゴ</t>
    </rPh>
    <rPh sb="7" eb="9">
      <t>ケンショウ</t>
    </rPh>
    <rPh sb="10" eb="12">
      <t>コウシン</t>
    </rPh>
    <rPh sb="12" eb="13">
      <t>トウ</t>
    </rPh>
    <rPh sb="14" eb="15">
      <t>カン</t>
    </rPh>
    <rPh sb="17" eb="19">
      <t>ジコウ</t>
    </rPh>
    <phoneticPr fontId="1"/>
  </si>
  <si>
    <t>経営戦略の事後検証、
更新等に関する事項</t>
    <rPh sb="0" eb="2">
      <t>ケイエイ</t>
    </rPh>
    <rPh sb="2" eb="4">
      <t>センリャク</t>
    </rPh>
    <rPh sb="5" eb="7">
      <t>ジゴ</t>
    </rPh>
    <rPh sb="7" eb="9">
      <t>ケンショウ</t>
    </rPh>
    <rPh sb="11" eb="13">
      <t>コウシン</t>
    </rPh>
    <rPh sb="13" eb="14">
      <t>トウ</t>
    </rPh>
    <rPh sb="15" eb="16">
      <t>カン</t>
    </rPh>
    <rPh sb="18" eb="20">
      <t>ジコウ</t>
    </rPh>
    <phoneticPr fontId="1"/>
  </si>
  <si>
    <t>（３）</t>
    <phoneticPr fontId="1"/>
  </si>
  <si>
    <t>（１）</t>
    <phoneticPr fontId="1"/>
  </si>
  <si>
    <t>資産活用による収入増加
の取組について</t>
    <rPh sb="0" eb="2">
      <t>シサン</t>
    </rPh>
    <rPh sb="2" eb="4">
      <t>カツヨウ</t>
    </rPh>
    <rPh sb="7" eb="9">
      <t>シュウニュウ</t>
    </rPh>
    <rPh sb="9" eb="11">
      <t>ゾウカ</t>
    </rPh>
    <rPh sb="13" eb="15">
      <t>トリクミ</t>
    </rPh>
    <phoneticPr fontId="1"/>
  </si>
  <si>
    <t>使用料の見直しに関する事項</t>
    <rPh sb="0" eb="3">
      <t>シヨウリョウ</t>
    </rPh>
    <rPh sb="4" eb="6">
      <t>ミナオ</t>
    </rPh>
    <rPh sb="8" eb="9">
      <t>カン</t>
    </rPh>
    <rPh sb="11" eb="13">
      <t>ジコウ</t>
    </rPh>
    <phoneticPr fontId="1"/>
  </si>
  <si>
    <t>職員給与費に関する事項</t>
    <rPh sb="0" eb="2">
      <t>ショクイン</t>
    </rPh>
    <rPh sb="2" eb="5">
      <t>キュウヨヒ</t>
    </rPh>
    <rPh sb="6" eb="7">
      <t>カン</t>
    </rPh>
    <rPh sb="9" eb="11">
      <t>ジコウ</t>
    </rPh>
    <phoneticPr fontId="1"/>
  </si>
  <si>
    <t>修繕費に関する事項</t>
    <rPh sb="0" eb="3">
      <t>シュウゼンヒ</t>
    </rPh>
    <rPh sb="4" eb="5">
      <t>カン</t>
    </rPh>
    <rPh sb="7" eb="9">
      <t>ジコウ</t>
    </rPh>
    <phoneticPr fontId="1"/>
  </si>
  <si>
    <t>委託費に関する事項</t>
    <rPh sb="0" eb="3">
      <t>イタクヒ</t>
    </rPh>
    <rPh sb="4" eb="5">
      <t>カン</t>
    </rPh>
    <rPh sb="7" eb="9">
      <t>ジコウ</t>
    </rPh>
    <phoneticPr fontId="1"/>
  </si>
  <si>
    <t>流域下水道等への
接続の有無</t>
    <phoneticPr fontId="1"/>
  </si>
  <si>
    <t>広域化・共同化・最適化に関する事項</t>
    <rPh sb="0" eb="2">
      <t>コウイキ</t>
    </rPh>
    <rPh sb="2" eb="3">
      <t>カ</t>
    </rPh>
    <rPh sb="4" eb="7">
      <t>キョウドウカ</t>
    </rPh>
    <rPh sb="8" eb="11">
      <t>サイテキカ</t>
    </rPh>
    <rPh sb="12" eb="13">
      <t>カン</t>
    </rPh>
    <rPh sb="15" eb="17">
      <t>ジコウ</t>
    </rPh>
    <phoneticPr fontId="1"/>
  </si>
  <si>
    <t>投資の平準化に関する事項</t>
    <rPh sb="0" eb="2">
      <t>トウシ</t>
    </rPh>
    <rPh sb="3" eb="6">
      <t>ヘイジュンカ</t>
    </rPh>
    <rPh sb="7" eb="8">
      <t>カン</t>
    </rPh>
    <rPh sb="10" eb="12">
      <t>ジコウ</t>
    </rPh>
    <phoneticPr fontId="1"/>
  </si>
  <si>
    <t>※ 赤字がある場合には（３）において、その解消方法が示されていることが必要</t>
    <phoneticPr fontId="1"/>
  </si>
  <si>
    <t>策　　定　　日：</t>
    <phoneticPr fontId="1"/>
  </si>
  <si>
    <t>年</t>
    <rPh sb="0" eb="1">
      <t>ネン</t>
    </rPh>
    <phoneticPr fontId="1"/>
  </si>
  <si>
    <t>月</t>
    <rPh sb="0" eb="1">
      <t>ツキ</t>
    </rPh>
    <phoneticPr fontId="1"/>
  </si>
  <si>
    <t>計画期間：</t>
    <rPh sb="0" eb="2">
      <t>ケイカク</t>
    </rPh>
    <rPh sb="2" eb="4">
      <t>キカン</t>
    </rPh>
    <phoneticPr fontId="1"/>
  </si>
  <si>
    <t>～</t>
    <phoneticPr fontId="1"/>
  </si>
  <si>
    <t>団　　体　　名：</t>
    <rPh sb="0" eb="1">
      <t>ダン</t>
    </rPh>
    <rPh sb="3" eb="4">
      <t>カラダ</t>
    </rPh>
    <rPh sb="6" eb="7">
      <t>メイ</t>
    </rPh>
    <phoneticPr fontId="1"/>
  </si>
  <si>
    <t>事　　業　　名：</t>
    <rPh sb="0" eb="1">
      <t>コト</t>
    </rPh>
    <rPh sb="3" eb="4">
      <t>ギョウ</t>
    </rPh>
    <rPh sb="6" eb="7">
      <t>メイ</t>
    </rPh>
    <phoneticPr fontId="1"/>
  </si>
  <si>
    <t>広域化・共同化・最適化
実施状況*1</t>
    <rPh sb="0" eb="3">
      <t>コウイキカ</t>
    </rPh>
    <rPh sb="4" eb="7">
      <t>キョウドウカ</t>
    </rPh>
    <rPh sb="8" eb="11">
      <t>サイテキカ</t>
    </rPh>
    <rPh sb="12" eb="14">
      <t>ジッシ</t>
    </rPh>
    <rPh sb="14" eb="16">
      <t>ジョウキョウ</t>
    </rPh>
    <phoneticPr fontId="1"/>
  </si>
  <si>
    <t>２．経営の基本方針</t>
    <rPh sb="2" eb="4">
      <t>ケイエイ</t>
    </rPh>
    <rPh sb="5" eb="7">
      <t>キホン</t>
    </rPh>
    <rPh sb="7" eb="9">
      <t>ホウシン</t>
    </rPh>
    <phoneticPr fontId="1"/>
  </si>
  <si>
    <t>４．</t>
    <phoneticPr fontId="1"/>
  </si>
  <si>
    <t>経営比較分析表を活用した現状分析</t>
    <rPh sb="0" eb="2">
      <t>ケイエイ</t>
    </rPh>
    <rPh sb="2" eb="4">
      <t>ヒカク</t>
    </rPh>
    <rPh sb="4" eb="7">
      <t>ブンセキヒョウ</t>
    </rPh>
    <rPh sb="8" eb="9">
      <t>カツ</t>
    </rPh>
    <rPh sb="9" eb="10">
      <t>ヨウ</t>
    </rPh>
    <rPh sb="12" eb="14">
      <t>ゲンジョウ</t>
    </rPh>
    <rPh sb="14" eb="15">
      <t>ブン</t>
    </rPh>
    <rPh sb="15" eb="16">
      <t>サ</t>
    </rPh>
    <phoneticPr fontId="1"/>
  </si>
  <si>
    <t>１．事業概要</t>
    <rPh sb="2" eb="4">
      <t>ジギョウ</t>
    </rPh>
    <rPh sb="4" eb="6">
      <t>ガイヨウ</t>
    </rPh>
    <phoneticPr fontId="1"/>
  </si>
  <si>
    <t>①　今後の投資についての考え方・検討状況</t>
    <rPh sb="2" eb="4">
      <t>コンゴ</t>
    </rPh>
    <rPh sb="5" eb="7">
      <t>トウシ</t>
    </rPh>
    <rPh sb="12" eb="13">
      <t>カンガ</t>
    </rPh>
    <rPh sb="14" eb="15">
      <t>カタ</t>
    </rPh>
    <rPh sb="16" eb="18">
      <t>ケントウ</t>
    </rPh>
    <rPh sb="18" eb="20">
      <t>ジョウキョウ</t>
    </rPh>
    <phoneticPr fontId="1"/>
  </si>
  <si>
    <r>
      <t>②　今後の財源についての考え方</t>
    </r>
    <r>
      <rPr>
        <sz val="14"/>
        <rFont val="ＭＳ Ｐゴシック"/>
        <family val="3"/>
        <charset val="128"/>
        <scheme val="minor"/>
      </rPr>
      <t>・検討状況</t>
    </r>
    <rPh sb="2" eb="4">
      <t>コンゴ</t>
    </rPh>
    <rPh sb="5" eb="7">
      <t>ザイゲン</t>
    </rPh>
    <rPh sb="12" eb="13">
      <t>カンガ</t>
    </rPh>
    <rPh sb="14" eb="15">
      <t>カタ</t>
    </rPh>
    <rPh sb="16" eb="18">
      <t>ケントウ</t>
    </rPh>
    <rPh sb="18" eb="20">
      <t>ジョウキョウ</t>
    </rPh>
    <phoneticPr fontId="1"/>
  </si>
  <si>
    <r>
      <t>③　投資以外の経費</t>
    </r>
    <r>
      <rPr>
        <sz val="14"/>
        <rFont val="ＭＳ Ｐゴシック"/>
        <family val="3"/>
        <charset val="128"/>
        <scheme val="minor"/>
      </rPr>
      <t>についての考え方・検討状況</t>
    </r>
    <rPh sb="2" eb="4">
      <t>トウシ</t>
    </rPh>
    <rPh sb="4" eb="6">
      <t>イガイ</t>
    </rPh>
    <rPh sb="7" eb="9">
      <t>ケイヒ</t>
    </rPh>
    <rPh sb="14" eb="15">
      <t>カンガ</t>
    </rPh>
    <rPh sb="16" eb="17">
      <t>カタ</t>
    </rPh>
    <rPh sb="18" eb="20">
      <t>ケントウ</t>
    </rPh>
    <rPh sb="20" eb="22">
      <t>ジョウキョウ</t>
    </rPh>
    <phoneticPr fontId="1"/>
  </si>
  <si>
    <t xml:space="preserve"> （１）において、純損益（法適用）又は実質収支（法非適用）が計画期間の最終年度で黒字とならず、赤字が発生している場合には、赤字の解消に向けた取組の方向性、検討体制・スケジュールや必要に応じて経費回収率等の指標に係る目標値を記載すること。</t>
    <phoneticPr fontId="1"/>
  </si>
  <si>
    <t>３．投資・財政計画（収支計画）</t>
    <rPh sb="2" eb="4">
      <t>トウシ</t>
    </rPh>
    <rPh sb="5" eb="7">
      <t>ザイセイ</t>
    </rPh>
    <rPh sb="7" eb="9">
      <t>ケイカク</t>
    </rPh>
    <rPh sb="10" eb="12">
      <t>シュウシ</t>
    </rPh>
    <rPh sb="12" eb="14">
      <t>ケイカク</t>
    </rPh>
    <phoneticPr fontId="1"/>
  </si>
  <si>
    <r>
      <t>投資・財政計画</t>
    </r>
    <r>
      <rPr>
        <sz val="14"/>
        <rFont val="ＭＳ Ｐゴシック"/>
        <family val="3"/>
        <charset val="128"/>
        <scheme val="minor"/>
      </rPr>
      <t xml:space="preserve">（収支計画） </t>
    </r>
    <r>
      <rPr>
        <sz val="14"/>
        <rFont val="ＭＳ Ｐゴシック"/>
        <family val="2"/>
        <scheme val="minor"/>
      </rPr>
      <t>： 別　紙　の　と　お　り</t>
    </r>
    <rPh sb="0" eb="2">
      <t>トウシ</t>
    </rPh>
    <rPh sb="3" eb="5">
      <t>ザイセイ</t>
    </rPh>
    <rPh sb="5" eb="7">
      <t>ケイカク</t>
    </rPh>
    <rPh sb="8" eb="10">
      <t>シュウシ</t>
    </rPh>
    <rPh sb="10" eb="12">
      <t>ケイカク</t>
    </rPh>
    <phoneticPr fontId="1"/>
  </si>
  <si>
    <r>
      <t>（２）投資・財政計画</t>
    </r>
    <r>
      <rPr>
        <sz val="14"/>
        <rFont val="ＭＳ Ｐゴシック"/>
        <family val="3"/>
        <charset val="128"/>
        <scheme val="minor"/>
      </rPr>
      <t>（収支計画）の策定に当たっての説明</t>
    </r>
    <rPh sb="11" eb="13">
      <t>シュウシ</t>
    </rPh>
    <rPh sb="13" eb="15">
      <t>ケイカク</t>
    </rPh>
    <rPh sb="20" eb="21">
      <t>ア</t>
    </rPh>
    <phoneticPr fontId="1"/>
  </si>
  <si>
    <t>②　収支計画のうち財源についての説明</t>
    <rPh sb="2" eb="4">
      <t>シュウシ</t>
    </rPh>
    <rPh sb="4" eb="6">
      <t>ケイカク</t>
    </rPh>
    <rPh sb="9" eb="11">
      <t>ザイゲン</t>
    </rPh>
    <rPh sb="16" eb="18">
      <t>セツメイ</t>
    </rPh>
    <phoneticPr fontId="1"/>
  </si>
  <si>
    <r>
      <t>③　</t>
    </r>
    <r>
      <rPr>
        <sz val="14"/>
        <rFont val="ＭＳ Ｐゴシック"/>
        <family val="3"/>
        <charset val="128"/>
        <scheme val="minor"/>
      </rPr>
      <t>収支計画のうち</t>
    </r>
    <r>
      <rPr>
        <sz val="14"/>
        <rFont val="ＭＳ Ｐゴシック"/>
        <family val="2"/>
        <scheme val="minor"/>
      </rPr>
      <t>投資以外の経費</t>
    </r>
    <r>
      <rPr>
        <sz val="14"/>
        <rFont val="ＭＳ Ｐゴシック"/>
        <family val="3"/>
        <charset val="128"/>
        <scheme val="minor"/>
      </rPr>
      <t>についての説明</t>
    </r>
    <rPh sb="2" eb="4">
      <t>シュウシ</t>
    </rPh>
    <rPh sb="4" eb="6">
      <t>ケイカク</t>
    </rPh>
    <rPh sb="9" eb="11">
      <t>トウシ</t>
    </rPh>
    <rPh sb="11" eb="13">
      <t>イガイ</t>
    </rPh>
    <rPh sb="14" eb="16">
      <t>ケイヒ</t>
    </rPh>
    <rPh sb="21" eb="23">
      <t>セツメイ</t>
    </rPh>
    <phoneticPr fontId="1"/>
  </si>
  <si>
    <r>
      <t>（３）</t>
    </r>
    <r>
      <rPr>
        <u/>
        <sz val="14"/>
        <rFont val="ＭＳ Ｐゴシック"/>
        <family val="3"/>
        <charset val="128"/>
        <scheme val="minor"/>
      </rPr>
      <t>投資・財政計画（収支計画）に未反映の取組や今後検討予定の取組の概要</t>
    </r>
    <rPh sb="11" eb="13">
      <t>シュウシ</t>
    </rPh>
    <rPh sb="13" eb="15">
      <t>ケイカク</t>
    </rPh>
    <rPh sb="21" eb="23">
      <t>トリクミ</t>
    </rPh>
    <rPh sb="31" eb="33">
      <t>トリクミ</t>
    </rPh>
    <rPh sb="34" eb="36">
      <t>ガイヨウ</t>
    </rPh>
    <phoneticPr fontId="1"/>
  </si>
  <si>
    <t>民間活力の活用に関する事項
（PPP/PFIなど）</t>
    <rPh sb="0" eb="2">
      <t>ミンカン</t>
    </rPh>
    <rPh sb="2" eb="4">
      <t>カツリョク</t>
    </rPh>
    <rPh sb="5" eb="7">
      <t>カツヨウ</t>
    </rPh>
    <rPh sb="8" eb="9">
      <t>カン</t>
    </rPh>
    <rPh sb="11" eb="13">
      <t>ジコウ</t>
    </rPh>
    <phoneticPr fontId="1"/>
  </si>
  <si>
    <t>民間活力の活用に関する事項
（包括的民間委託等の民間委託、指定管理者制度、PPP/PFIなど）</t>
    <rPh sb="0" eb="2">
      <t>ミンカン</t>
    </rPh>
    <rPh sb="2" eb="4">
      <t>カツリョク</t>
    </rPh>
    <rPh sb="5" eb="7">
      <t>カツヨウ</t>
    </rPh>
    <rPh sb="8" eb="9">
      <t>カン</t>
    </rPh>
    <rPh sb="11" eb="13">
      <t>ジコウ</t>
    </rPh>
    <phoneticPr fontId="1"/>
  </si>
  <si>
    <t>使　用　料</t>
    <rPh sb="0" eb="1">
      <t>シ</t>
    </rPh>
    <rPh sb="2" eb="3">
      <t>ヨウ</t>
    </rPh>
    <rPh sb="4" eb="5">
      <t>リョウ</t>
    </rPh>
    <phoneticPr fontId="1"/>
  </si>
  <si>
    <t>一般家庭用使用料体系の
概要・考え方</t>
    <rPh sb="0" eb="2">
      <t>イッパン</t>
    </rPh>
    <rPh sb="2" eb="5">
      <t>カテイヨウ</t>
    </rPh>
    <rPh sb="5" eb="8">
      <t>シヨウリョウ</t>
    </rPh>
    <rPh sb="8" eb="10">
      <t>タイケイ</t>
    </rPh>
    <rPh sb="12" eb="14">
      <t>ガイヨウ</t>
    </rPh>
    <rPh sb="15" eb="16">
      <t>カンガ</t>
    </rPh>
    <rPh sb="17" eb="18">
      <t>カタ</t>
    </rPh>
    <phoneticPr fontId="1"/>
  </si>
  <si>
    <t>業務用使用料体系の
概要・考え方</t>
    <rPh sb="0" eb="2">
      <t>ギョウム</t>
    </rPh>
    <rPh sb="2" eb="3">
      <t>ヨウ</t>
    </rPh>
    <rPh sb="3" eb="6">
      <t>シヨウリョウ</t>
    </rPh>
    <rPh sb="6" eb="8">
      <t>タイケイ</t>
    </rPh>
    <rPh sb="10" eb="12">
      <t>ガイヨウ</t>
    </rPh>
    <rPh sb="13" eb="14">
      <t>カンガ</t>
    </rPh>
    <rPh sb="15" eb="16">
      <t>カタ</t>
    </rPh>
    <phoneticPr fontId="1"/>
  </si>
  <si>
    <t>その他の使用料体系の
概要・考え方</t>
    <rPh sb="2" eb="3">
      <t>タ</t>
    </rPh>
    <rPh sb="4" eb="7">
      <t>シヨウリョウ</t>
    </rPh>
    <rPh sb="7" eb="9">
      <t>タイケイ</t>
    </rPh>
    <phoneticPr fontId="1"/>
  </si>
  <si>
    <t>組　織</t>
    <rPh sb="0" eb="1">
      <t>グミ</t>
    </rPh>
    <rPh sb="2" eb="3">
      <t>オリ</t>
    </rPh>
    <phoneticPr fontId="1"/>
  </si>
  <si>
    <t>*2　条例上の使用料とは、一般家庭における２０㎥あたりの使用料をいう。
*3　実質的な使用料とは、料金収入の合計を有収水量の合計で除した値に２０㎥を乗じたもの（家庭用のみでなく業務用を含む）をいう。</t>
    <phoneticPr fontId="1"/>
  </si>
  <si>
    <t>民 間 活 力 の 活 用 等</t>
    <rPh sb="0" eb="1">
      <t>タミ</t>
    </rPh>
    <rPh sb="2" eb="3">
      <t>アイダ</t>
    </rPh>
    <rPh sb="4" eb="5">
      <t>カツ</t>
    </rPh>
    <rPh sb="6" eb="7">
      <t>チカラ</t>
    </rPh>
    <rPh sb="10" eb="11">
      <t>カツ</t>
    </rPh>
    <rPh sb="12" eb="13">
      <t>ヨウ</t>
    </rPh>
    <rPh sb="14" eb="15">
      <t>トウ</t>
    </rPh>
    <phoneticPr fontId="1"/>
  </si>
  <si>
    <t>①</t>
    <phoneticPr fontId="1"/>
  </si>
  <si>
    <t xml:space="preserve"> ア　エネルギー利用
　　　（下水熱・下水汚泥・発電等）　*4</t>
    <rPh sb="8" eb="10">
      <t>リヨウ</t>
    </rPh>
    <rPh sb="15" eb="17">
      <t>ゲスイ</t>
    </rPh>
    <rPh sb="17" eb="18">
      <t>ネツ</t>
    </rPh>
    <rPh sb="19" eb="21">
      <t>ゲスイ</t>
    </rPh>
    <rPh sb="21" eb="23">
      <t>オデイ</t>
    </rPh>
    <rPh sb="24" eb="26">
      <t>ハツデン</t>
    </rPh>
    <rPh sb="26" eb="27">
      <t>ナド</t>
    </rPh>
    <phoneticPr fontId="1"/>
  </si>
  <si>
    <t xml:space="preserve"> イ　土地・施設等利用
　　　（未利用土地・施設の活用等）　*5</t>
    <rPh sb="3" eb="5">
      <t>トチ</t>
    </rPh>
    <rPh sb="6" eb="8">
      <t>シセツ</t>
    </rPh>
    <rPh sb="8" eb="9">
      <t>ナド</t>
    </rPh>
    <rPh sb="9" eb="11">
      <t>リヨウ</t>
    </rPh>
    <rPh sb="16" eb="19">
      <t>ミリヨウ</t>
    </rPh>
    <rPh sb="19" eb="21">
      <t>トチ</t>
    </rPh>
    <rPh sb="22" eb="24">
      <t>シセツ</t>
    </rPh>
    <rPh sb="25" eb="27">
      <t>カツヨウ</t>
    </rPh>
    <rPh sb="27" eb="28">
      <t>トウ</t>
    </rPh>
    <phoneticPr fontId="1"/>
  </si>
  <si>
    <t>*4　「エネルギー利用」とは、下水汚泥･下水熱等、下水道事業の実施に伴い生じる資源(資産を含む)を用いた収入増につながる取組を指す。
*5　「土地・施設等利用」とは、土地･建物等、下水道事業の実施に不可欠な資産を用いた、収入増につながる取組を指す（単純な売却は除く）。</t>
    <rPh sb="9" eb="11">
      <t>リヨウ</t>
    </rPh>
    <rPh sb="130" eb="131">
      <t>ノゾ</t>
    </rPh>
    <phoneticPr fontId="1"/>
  </si>
  <si>
    <r>
      <t xml:space="preserve">条例上の使用料*2
（２０㎥あたり）
</t>
    </r>
    <r>
      <rPr>
        <sz val="12"/>
        <color theme="1"/>
        <rFont val="ＭＳ Ｐゴシック"/>
        <family val="3"/>
        <charset val="128"/>
        <scheme val="minor"/>
      </rPr>
      <t>※過去３年度分を記載</t>
    </r>
    <rPh sb="0" eb="3">
      <t>ジョウレイジョウ</t>
    </rPh>
    <rPh sb="4" eb="7">
      <t>シヨウリョウ</t>
    </rPh>
    <phoneticPr fontId="1"/>
  </si>
  <si>
    <t>*　（１）において黒字の場合においても、投資・財政計画（収支計画）に反映することができなかった検討中の取組や今後検討予定の取組について、その
内容等を記載すること。</t>
    <rPh sb="9" eb="11">
      <t>クロジ</t>
    </rPh>
    <rPh sb="12" eb="14">
      <t>バアイ</t>
    </rPh>
    <rPh sb="28" eb="30">
      <t>シュウシ</t>
    </rPh>
    <rPh sb="30" eb="32">
      <t>ケイカク</t>
    </rPh>
    <phoneticPr fontId="1"/>
  </si>
  <si>
    <t>①</t>
    <phoneticPr fontId="1"/>
  </si>
  <si>
    <t>収支計画のうち投資についての説明</t>
    <phoneticPr fontId="1"/>
  </si>
  <si>
    <r>
      <t xml:space="preserve">実質的な使用料*3
（２０㎥あたり）
</t>
    </r>
    <r>
      <rPr>
        <sz val="12"/>
        <color theme="1"/>
        <rFont val="ＭＳ Ｐゴシック"/>
        <family val="3"/>
        <charset val="128"/>
        <scheme val="minor"/>
      </rPr>
      <t>※過去３年度分を記載</t>
    </r>
    <rPh sb="0" eb="3">
      <t>ジッシツテキ</t>
    </rPh>
    <rPh sb="4" eb="7">
      <t>シヨウリョウ</t>
    </rPh>
    <phoneticPr fontId="1"/>
  </si>
  <si>
    <t>施　設</t>
    <rPh sb="1" eb="2">
      <t>セツ</t>
    </rPh>
    <phoneticPr fontId="1"/>
  </si>
  <si>
    <t>②</t>
    <phoneticPr fontId="1"/>
  </si>
  <si>
    <t>③</t>
    <phoneticPr fontId="1"/>
  </si>
  <si>
    <t>その他の取組</t>
    <rPh sb="2" eb="3">
      <t>タ</t>
    </rPh>
    <rPh sb="4" eb="6">
      <t>トリクミ</t>
    </rPh>
    <phoneticPr fontId="1"/>
  </si>
  <si>
    <t>動力費に関する事項</t>
    <rPh sb="0" eb="3">
      <t>ドウリョクヒ</t>
    </rPh>
    <rPh sb="4" eb="5">
      <t>カン</t>
    </rPh>
    <rPh sb="7" eb="9">
      <t>ジコウ</t>
    </rPh>
    <phoneticPr fontId="1"/>
  </si>
  <si>
    <t>薬品費に関する事項</t>
    <rPh sb="0" eb="2">
      <t>ヤクヒン</t>
    </rPh>
    <rPh sb="2" eb="3">
      <t>ヒ</t>
    </rPh>
    <rPh sb="4" eb="5">
      <t>カン</t>
    </rPh>
    <rPh sb="7" eb="9">
      <t>ジコウ</t>
    </rPh>
    <phoneticPr fontId="1"/>
  </si>
  <si>
    <t>事業の現況</t>
    <rPh sb="0" eb="1">
      <t>コト</t>
    </rPh>
    <rPh sb="1" eb="2">
      <t>ギョウ</t>
    </rPh>
    <rPh sb="3" eb="4">
      <t>ウツツ</t>
    </rPh>
    <rPh sb="4" eb="5">
      <t>キョウ</t>
    </rPh>
    <phoneticPr fontId="1"/>
  </si>
  <si>
    <t>*　処理区ごとに考え方が異なる場合は、処理区ごとに記載すること</t>
    <rPh sb="2" eb="4">
      <t>ショリ</t>
    </rPh>
    <rPh sb="4" eb="5">
      <t>ク</t>
    </rPh>
    <rPh sb="19" eb="21">
      <t>ショリ</t>
    </rPh>
    <rPh sb="21" eb="22">
      <t>ク</t>
    </rPh>
    <rPh sb="25" eb="27">
      <t>キサイ</t>
    </rPh>
    <phoneticPr fontId="1"/>
  </si>
  <si>
    <t>*1　「広域化」とは、一部事務組合による事業実施等の他の自治体との事業統合、流域下水道への接続を指す。
　　 「共同化」とは、複数の自治体で共同して使用する施設の建設（定住自立圏構想や連携中枢都市圏に基づくものを含む）、広域化・共同化を推進するための計画に基づき実施する施設の整備（総務副大臣通知）、事務の一部を共同して管理・執行する場合（料金徴収等の事務の一部を一部事務組合によって実施する場合等）を指す。
　　 「最適化」とは、①他の事業との統廃合、②公共下水・集排、浄化槽等の各種処理施設の中から、地理的・社会的条件に応じて最適なものを選択すること（処理区の統廃合を含む。）、③施設の統廃合（処理区の統廃合を伴わない。）を指す。</t>
    <rPh sb="4" eb="7">
      <t>コウイキカ</t>
    </rPh>
    <rPh sb="11" eb="13">
      <t>イチブ</t>
    </rPh>
    <rPh sb="13" eb="15">
      <t>ジム</t>
    </rPh>
    <rPh sb="15" eb="17">
      <t>クミアイ</t>
    </rPh>
    <rPh sb="20" eb="22">
      <t>ジギョウ</t>
    </rPh>
    <rPh sb="22" eb="25">
      <t>ジッシナド</t>
    </rPh>
    <rPh sb="26" eb="27">
      <t>ホカ</t>
    </rPh>
    <rPh sb="28" eb="31">
      <t>ジチタイ</t>
    </rPh>
    <rPh sb="33" eb="35">
      <t>ジギョウ</t>
    </rPh>
    <rPh sb="35" eb="37">
      <t>トウゴウ</t>
    </rPh>
    <rPh sb="38" eb="40">
      <t>リュウイキ</t>
    </rPh>
    <rPh sb="40" eb="42">
      <t>ゲスイ</t>
    </rPh>
    <rPh sb="42" eb="43">
      <t>ミチ</t>
    </rPh>
    <rPh sb="45" eb="47">
      <t>セツゾク</t>
    </rPh>
    <rPh sb="48" eb="49">
      <t>サ</t>
    </rPh>
    <rPh sb="201" eb="202">
      <t>サ</t>
    </rPh>
    <rPh sb="209" eb="212">
      <t>サイテキカ</t>
    </rPh>
    <rPh sb="217" eb="218">
      <t>タ</t>
    </rPh>
    <rPh sb="219" eb="221">
      <t>ジギョウ</t>
    </rPh>
    <rPh sb="223" eb="226">
      <t>トウハイゴウ</t>
    </rPh>
    <rPh sb="280" eb="281">
      <t>ク</t>
    </rPh>
    <rPh sb="282" eb="285">
      <t>トウハイゴウ</t>
    </rPh>
    <rPh sb="286" eb="287">
      <t>フク</t>
    </rPh>
    <rPh sb="292" eb="294">
      <t>シセツ</t>
    </rPh>
    <rPh sb="295" eb="298">
      <t>トウハイゴウ</t>
    </rPh>
    <rPh sb="299" eb="301">
      <t>ショリ</t>
    </rPh>
    <rPh sb="301" eb="302">
      <t>ク</t>
    </rPh>
    <rPh sb="303" eb="306">
      <t>トウハイゴウ</t>
    </rPh>
    <rPh sb="307" eb="308">
      <t>トモナ</t>
    </rPh>
    <phoneticPr fontId="1"/>
  </si>
  <si>
    <t>※直近の経営比較分析表（「公営企業に係る「経営比較分析表」の策定及び公表について）（公営企業三課室長通知）」による経営比較分析表）を添付すること。</t>
    <phoneticPr fontId="1"/>
  </si>
  <si>
    <t>里庄町下水道事業経営戦略</t>
    <rPh sb="0" eb="3">
      <t>サトショウチョウ</t>
    </rPh>
    <rPh sb="3" eb="6">
      <t>ゲスイドウ</t>
    </rPh>
    <rPh sb="6" eb="8">
      <t>ジギョウ</t>
    </rPh>
    <rPh sb="8" eb="10">
      <t>ケイエイ</t>
    </rPh>
    <rPh sb="10" eb="12">
      <t>センリャク</t>
    </rPh>
    <phoneticPr fontId="1"/>
  </si>
  <si>
    <t>里庄町</t>
    <rPh sb="0" eb="3">
      <t>サトショウチョウ</t>
    </rPh>
    <phoneticPr fontId="1"/>
  </si>
  <si>
    <t>公共下水道</t>
    <rPh sb="0" eb="2">
      <t>コウキョウ</t>
    </rPh>
    <rPh sb="2" eb="5">
      <t>ゲスイドウ</t>
    </rPh>
    <phoneticPr fontId="1"/>
  </si>
  <si>
    <t>平成16年10月
（供用開始後12年）</t>
    <rPh sb="0" eb="2">
      <t>ヘイセイ</t>
    </rPh>
    <rPh sb="4" eb="5">
      <t>ネン</t>
    </rPh>
    <rPh sb="7" eb="8">
      <t>ガツ</t>
    </rPh>
    <rPh sb="10" eb="12">
      <t>キョウヨウ</t>
    </rPh>
    <rPh sb="12" eb="15">
      <t>カイシゴ</t>
    </rPh>
    <rPh sb="17" eb="18">
      <t>ネン</t>
    </rPh>
    <phoneticPr fontId="1"/>
  </si>
  <si>
    <t>２，２４９人／㎢</t>
    <rPh sb="5" eb="6">
      <t>ニン</t>
    </rPh>
    <phoneticPr fontId="1"/>
  </si>
  <si>
    <t>当町では、処理場を有していないため、笠岡市と浅口市へ汚水処理をお願いしている。</t>
    <rPh sb="0" eb="2">
      <t>トウチョウ</t>
    </rPh>
    <rPh sb="5" eb="8">
      <t>ショリジョウ</t>
    </rPh>
    <rPh sb="9" eb="10">
      <t>ユウ</t>
    </rPh>
    <rPh sb="18" eb="21">
      <t>カサオカシ</t>
    </rPh>
    <rPh sb="22" eb="25">
      <t>アサクチシ</t>
    </rPh>
    <rPh sb="26" eb="28">
      <t>オスイ</t>
    </rPh>
    <rPh sb="28" eb="30">
      <t>ショリ</t>
    </rPh>
    <rPh sb="32" eb="33">
      <t>ネガ</t>
    </rPh>
    <phoneticPr fontId="1"/>
  </si>
  <si>
    <t>同上</t>
    <rPh sb="0" eb="2">
      <t>ドウジョウ</t>
    </rPh>
    <phoneticPr fontId="1"/>
  </si>
  <si>
    <t>１００㎥以下　　　　１５０円／㎥（税抜き）
１０１㎥以上　　　　１５５円／㎥（税抜き）</t>
    <rPh sb="4" eb="6">
      <t>イカ</t>
    </rPh>
    <rPh sb="13" eb="14">
      <t>エン</t>
    </rPh>
    <rPh sb="17" eb="19">
      <t>ゼイヌ</t>
    </rPh>
    <rPh sb="26" eb="28">
      <t>イジョウ</t>
    </rPh>
    <rPh sb="39" eb="41">
      <t>ゼイヌ</t>
    </rPh>
    <phoneticPr fontId="1"/>
  </si>
  <si>
    <t>平成28年度</t>
    <rPh sb="0" eb="2">
      <t>ヘイセイ</t>
    </rPh>
    <rPh sb="4" eb="6">
      <t>ネンド</t>
    </rPh>
    <phoneticPr fontId="1"/>
  </si>
  <si>
    <t>平成27年度</t>
    <rPh sb="0" eb="2">
      <t>ヘイセイ</t>
    </rPh>
    <rPh sb="4" eb="6">
      <t>ネンド</t>
    </rPh>
    <phoneticPr fontId="1"/>
  </si>
  <si>
    <t>平成26年度</t>
    <rPh sb="0" eb="2">
      <t>ヘイセイ</t>
    </rPh>
    <rPh sb="4" eb="6">
      <t>ネンド</t>
    </rPh>
    <phoneticPr fontId="1"/>
  </si>
  <si>
    <t>４人</t>
    <rPh sb="1" eb="2">
      <t>ニン</t>
    </rPh>
    <phoneticPr fontId="1"/>
  </si>
  <si>
    <t>該当なし</t>
    <rPh sb="0" eb="2">
      <t>ガイトウ</t>
    </rPh>
    <phoneticPr fontId="1"/>
  </si>
  <si>
    <t xml:space="preserve">
別添資料のとおり</t>
    <phoneticPr fontId="1"/>
  </si>
  <si>
    <t>法適（平成２２年度）</t>
    <rPh sb="0" eb="1">
      <t>ホウ</t>
    </rPh>
    <rPh sb="1" eb="2">
      <t>テキ</t>
    </rPh>
    <rPh sb="3" eb="5">
      <t>ヘイセイ</t>
    </rPh>
    <rPh sb="7" eb="9">
      <t>ネンド</t>
    </rPh>
    <phoneticPr fontId="1"/>
  </si>
  <si>
    <t>H29</t>
    <phoneticPr fontId="1"/>
  </si>
  <si>
    <t>H30</t>
    <phoneticPr fontId="1"/>
  </si>
  <si>
    <t>H31</t>
    <phoneticPr fontId="1"/>
  </si>
  <si>
    <t>H32</t>
    <phoneticPr fontId="1"/>
  </si>
  <si>
    <t>H33</t>
    <phoneticPr fontId="1"/>
  </si>
  <si>
    <t>H34</t>
    <phoneticPr fontId="1"/>
  </si>
  <si>
    <t>H35</t>
    <phoneticPr fontId="1"/>
  </si>
  <si>
    <t>H36</t>
    <phoneticPr fontId="1"/>
  </si>
  <si>
    <t>H37</t>
    <phoneticPr fontId="1"/>
  </si>
  <si>
    <t>決算統計</t>
    <rPh sb="0" eb="2">
      <t>ケッサン</t>
    </rPh>
    <rPh sb="2" eb="4">
      <t>トウケイ</t>
    </rPh>
    <phoneticPr fontId="1"/>
  </si>
  <si>
    <t>表・行・列番号</t>
    <rPh sb="0" eb="1">
      <t>ヒョウ</t>
    </rPh>
    <rPh sb="2" eb="3">
      <t>ギョウ</t>
    </rPh>
    <rPh sb="4" eb="7">
      <t>レツバンゴウ</t>
    </rPh>
    <phoneticPr fontId="1"/>
  </si>
  <si>
    <t>20-01-3</t>
    <phoneticPr fontId="1"/>
  </si>
  <si>
    <t>20-01-12</t>
    <phoneticPr fontId="1"/>
  </si>
  <si>
    <t>20-01-20</t>
    <phoneticPr fontId="1"/>
  </si>
  <si>
    <t>20-01-22</t>
    <phoneticPr fontId="1"/>
  </si>
  <si>
    <t>20-01-24</t>
    <phoneticPr fontId="1"/>
  </si>
  <si>
    <t>21-01-6</t>
    <phoneticPr fontId="1"/>
  </si>
  <si>
    <t>21-01-12</t>
    <phoneticPr fontId="1"/>
  </si>
  <si>
    <t>21-01-15</t>
    <phoneticPr fontId="1"/>
  </si>
  <si>
    <t>21-01-16</t>
    <phoneticPr fontId="1"/>
  </si>
  <si>
    <t>21-01-12,13</t>
    <phoneticPr fontId="1"/>
  </si>
  <si>
    <t>21-01-11</t>
    <phoneticPr fontId="1"/>
  </si>
  <si>
    <t>20-01-41</t>
    <phoneticPr fontId="1"/>
  </si>
  <si>
    <t>20-01-45</t>
    <phoneticPr fontId="1"/>
  </si>
  <si>
    <t>20-01-48</t>
    <phoneticPr fontId="1"/>
  </si>
  <si>
    <t>20-01-52</t>
    <phoneticPr fontId="1"/>
  </si>
  <si>
    <t>20-01-57</t>
    <phoneticPr fontId="1"/>
  </si>
  <si>
    <t>決算書貸借対照表</t>
    <rPh sb="0" eb="3">
      <t>ケッサンショ</t>
    </rPh>
    <rPh sb="3" eb="5">
      <t>タイシャク</t>
    </rPh>
    <rPh sb="5" eb="8">
      <t>タイショウヒョウ</t>
    </rPh>
    <phoneticPr fontId="1"/>
  </si>
  <si>
    <t>23-01-1</t>
    <phoneticPr fontId="1"/>
  </si>
  <si>
    <t>23-01-4</t>
    <phoneticPr fontId="1"/>
  </si>
  <si>
    <t>23-01-7</t>
    <phoneticPr fontId="1"/>
  </si>
  <si>
    <t>23-01-5</t>
    <phoneticPr fontId="1"/>
  </si>
  <si>
    <t>23-01-6</t>
    <phoneticPr fontId="1"/>
  </si>
  <si>
    <t>23-01-11</t>
    <phoneticPr fontId="1"/>
  </si>
  <si>
    <t>23-01-9</t>
    <phoneticPr fontId="1"/>
  </si>
  <si>
    <t>23-01-14</t>
    <phoneticPr fontId="1"/>
  </si>
  <si>
    <t>23-01-17</t>
    <phoneticPr fontId="1"/>
  </si>
  <si>
    <t>23-01-18</t>
    <phoneticPr fontId="1"/>
  </si>
  <si>
    <t>23-01-32</t>
    <phoneticPr fontId="1"/>
  </si>
  <si>
    <t>23-01-38</t>
    <phoneticPr fontId="1"/>
  </si>
  <si>
    <t>23-01-39</t>
    <phoneticPr fontId="1"/>
  </si>
  <si>
    <t>23-01-40</t>
    <phoneticPr fontId="1"/>
  </si>
  <si>
    <t>23-01-44,45</t>
    <phoneticPr fontId="1"/>
  </si>
  <si>
    <t>23-01-46</t>
    <phoneticPr fontId="1"/>
  </si>
  <si>
    <t>23-01-49</t>
    <phoneticPr fontId="1"/>
  </si>
  <si>
    <t>23-01-48,50</t>
    <phoneticPr fontId="1"/>
  </si>
  <si>
    <t>決算書企業債明細書</t>
    <rPh sb="0" eb="2">
      <t>ケッサン</t>
    </rPh>
    <rPh sb="3" eb="5">
      <t>キギョウ</t>
    </rPh>
    <rPh sb="5" eb="6">
      <t>サイ</t>
    </rPh>
    <rPh sb="6" eb="9">
      <t>メイサイショ</t>
    </rPh>
    <phoneticPr fontId="1"/>
  </si>
  <si>
    <t>40-01-12</t>
    <phoneticPr fontId="1"/>
  </si>
  <si>
    <t>40-01-38</t>
    <phoneticPr fontId="1"/>
  </si>
  <si>
    <t>40-01-54</t>
    <phoneticPr fontId="1"/>
  </si>
  <si>
    <t>無</t>
    <rPh sb="0" eb="1">
      <t>ナ</t>
    </rPh>
    <phoneticPr fontId="1"/>
  </si>
  <si>
    <t>0</t>
  </si>
  <si>
    <t>0</t>
    <phoneticPr fontId="1"/>
  </si>
  <si>
    <t>0</t>
    <phoneticPr fontId="1"/>
  </si>
  <si>
    <t>0</t>
    <phoneticPr fontId="1"/>
  </si>
  <si>
    <t>0</t>
    <phoneticPr fontId="1"/>
  </si>
  <si>
    <t>37055</t>
    <phoneticPr fontId="1"/>
  </si>
  <si>
    <t>59515</t>
    <phoneticPr fontId="1"/>
  </si>
  <si>
    <t>44271</t>
    <phoneticPr fontId="1"/>
  </si>
  <si>
    <t>当町は、汚水処理場及びポンプ場を有していないので民間活力の活用は考えていない。　</t>
    <phoneticPr fontId="1"/>
  </si>
  <si>
    <t>現計画では、収益的収支で赤字になっていないが、将来的に使用料金の改定を考える必要がある。</t>
    <rPh sb="0" eb="3">
      <t>ゲンケイカク</t>
    </rPh>
    <rPh sb="6" eb="9">
      <t>シュウエキテキ</t>
    </rPh>
    <rPh sb="9" eb="11">
      <t>シュウシ</t>
    </rPh>
    <rPh sb="12" eb="14">
      <t>アカジ</t>
    </rPh>
    <rPh sb="23" eb="26">
      <t>ショウライテキ</t>
    </rPh>
    <rPh sb="27" eb="29">
      <t>シヨウ</t>
    </rPh>
    <rPh sb="29" eb="31">
      <t>リョウキン</t>
    </rPh>
    <rPh sb="32" eb="34">
      <t>カイテイ</t>
    </rPh>
    <rPh sb="35" eb="36">
      <t>カンガ</t>
    </rPh>
    <rPh sb="38" eb="40">
      <t>ヒツヨウ</t>
    </rPh>
    <phoneticPr fontId="1"/>
  </si>
  <si>
    <t>民間活力の活用は考えていない。</t>
    <rPh sb="0" eb="2">
      <t>ミンカン</t>
    </rPh>
    <rPh sb="2" eb="4">
      <t>カツリョク</t>
    </rPh>
    <rPh sb="5" eb="7">
      <t>カツヨウ</t>
    </rPh>
    <rPh sb="8" eb="9">
      <t>カンガ</t>
    </rPh>
    <phoneticPr fontId="1"/>
  </si>
  <si>
    <t>管渠敷設のみで処理場を有していないため計上していない。</t>
    <phoneticPr fontId="1"/>
  </si>
  <si>
    <t>災害復旧等の修繕については勘案していない。
また、マンホールポンプや流量計等の機械器具についても年１回の点検を行っており、故障等の早期発見に努めている。</t>
    <phoneticPr fontId="1"/>
  </si>
  <si>
    <t>全体計画や詳細設計については委託により設計委託しているが、それ以外の業務については委託は考えていない。</t>
    <phoneticPr fontId="1"/>
  </si>
  <si>
    <t>出来るだけ企業債や他会計からの繰入等を抑えるように計画している。
幹線・枝線工事を行っている最中なので、工事費として必要最小限の借入や繰入しか見込んでいない。</t>
    <rPh sb="0" eb="2">
      <t>デキ</t>
    </rPh>
    <rPh sb="5" eb="8">
      <t>キギョウサイ</t>
    </rPh>
    <rPh sb="9" eb="12">
      <t>タカイケイ</t>
    </rPh>
    <rPh sb="15" eb="17">
      <t>クリイレ</t>
    </rPh>
    <rPh sb="17" eb="18">
      <t>トウ</t>
    </rPh>
    <rPh sb="19" eb="20">
      <t>オサ</t>
    </rPh>
    <rPh sb="25" eb="27">
      <t>ケイカク</t>
    </rPh>
    <rPh sb="33" eb="35">
      <t>カンセン</t>
    </rPh>
    <rPh sb="36" eb="38">
      <t>エダセン</t>
    </rPh>
    <rPh sb="38" eb="40">
      <t>コウジ</t>
    </rPh>
    <rPh sb="41" eb="42">
      <t>オコナ</t>
    </rPh>
    <rPh sb="46" eb="48">
      <t>サイチュウ</t>
    </rPh>
    <rPh sb="52" eb="55">
      <t>コウジヒ</t>
    </rPh>
    <rPh sb="58" eb="60">
      <t>ヒツヨウ</t>
    </rPh>
    <rPh sb="60" eb="63">
      <t>サイショウゲン</t>
    </rPh>
    <rPh sb="64" eb="66">
      <t>カリイレ</t>
    </rPh>
    <rPh sb="67" eb="69">
      <t>クリイレ</t>
    </rPh>
    <rPh sb="71" eb="73">
      <t>ミコ</t>
    </rPh>
    <phoneticPr fontId="1"/>
  </si>
  <si>
    <t>動力費等の維持管理費を極力抑えるよう計画段階から検討しており、マンホールポンプ等の設置を必要最小限に計画及び工事している。</t>
    <rPh sb="39" eb="40">
      <t>トウ</t>
    </rPh>
    <rPh sb="41" eb="43">
      <t>セッチ</t>
    </rPh>
    <rPh sb="44" eb="46">
      <t>ヒツヨウ</t>
    </rPh>
    <rPh sb="46" eb="49">
      <t>サイショウゲン</t>
    </rPh>
    <rPh sb="50" eb="52">
      <t>ケイカク</t>
    </rPh>
    <rPh sb="52" eb="53">
      <t>オヨ</t>
    </rPh>
    <rPh sb="54" eb="56">
      <t>コウジ</t>
    </rPh>
    <phoneticPr fontId="1"/>
  </si>
  <si>
    <t xml:space="preserve">
基本設計や認可区域の拡大等の時期を利用して、再度事業計画の見直しを行っていく。
また、新年度予算編成及び決算統計の際に、前年度及び翌年度の見直しを行う。</t>
    <rPh sb="1" eb="3">
      <t>キホン</t>
    </rPh>
    <rPh sb="3" eb="5">
      <t>セッケイ</t>
    </rPh>
    <rPh sb="6" eb="8">
      <t>ニンカ</t>
    </rPh>
    <rPh sb="8" eb="10">
      <t>クイキ</t>
    </rPh>
    <rPh sb="11" eb="13">
      <t>カクダイ</t>
    </rPh>
    <rPh sb="13" eb="14">
      <t>トウ</t>
    </rPh>
    <rPh sb="15" eb="17">
      <t>ジキ</t>
    </rPh>
    <rPh sb="18" eb="20">
      <t>リヨウ</t>
    </rPh>
    <rPh sb="23" eb="25">
      <t>サイド</t>
    </rPh>
    <rPh sb="25" eb="27">
      <t>ジギョウ</t>
    </rPh>
    <rPh sb="27" eb="29">
      <t>ケイカク</t>
    </rPh>
    <rPh sb="30" eb="32">
      <t>ミナオ</t>
    </rPh>
    <rPh sb="34" eb="35">
      <t>オコナ</t>
    </rPh>
    <rPh sb="44" eb="47">
      <t>シンネンド</t>
    </rPh>
    <rPh sb="47" eb="49">
      <t>ヨサン</t>
    </rPh>
    <rPh sb="49" eb="51">
      <t>ヘンセイ</t>
    </rPh>
    <rPh sb="51" eb="52">
      <t>オヨ</t>
    </rPh>
    <rPh sb="53" eb="55">
      <t>ケッサン</t>
    </rPh>
    <rPh sb="55" eb="57">
      <t>トウケイ</t>
    </rPh>
    <rPh sb="58" eb="59">
      <t>サイ</t>
    </rPh>
    <rPh sb="61" eb="64">
      <t>ゼンネンド</t>
    </rPh>
    <rPh sb="64" eb="65">
      <t>オヨ</t>
    </rPh>
    <rPh sb="66" eb="69">
      <t>ヨクネンド</t>
    </rPh>
    <rPh sb="70" eb="72">
      <t>ミナオ</t>
    </rPh>
    <rPh sb="74" eb="75">
      <t>オコナ</t>
    </rPh>
    <phoneticPr fontId="1"/>
  </si>
  <si>
    <t xml:space="preserve">
　 公共用水域の水質保全と快適な生活環境の形成を目的として、平成１３年度から下水道事業に着手し、平成２７年度末での下水道普及率は５９．０％となっており、事業開始から１４年で町内の約６割の整備を完了している。
　 しかし、下水道整備には莫大な事業費がかかるため、平成２７年度からは事業規模（事業費）を見直し、前年度までの半分の事業量（事業費）に縮小しており、今後も町の財政担当課と協議しながら事業を進めていく方針。</t>
    <rPh sb="3" eb="6">
      <t>コウキョウヨウ</t>
    </rPh>
    <rPh sb="6" eb="8">
      <t>スイイキ</t>
    </rPh>
    <rPh sb="9" eb="11">
      <t>スイシツ</t>
    </rPh>
    <rPh sb="11" eb="13">
      <t>ホゼン</t>
    </rPh>
    <rPh sb="14" eb="16">
      <t>カイテキ</t>
    </rPh>
    <rPh sb="17" eb="19">
      <t>セイカツ</t>
    </rPh>
    <rPh sb="19" eb="21">
      <t>カンキョウ</t>
    </rPh>
    <rPh sb="22" eb="24">
      <t>ケイセイ</t>
    </rPh>
    <rPh sb="25" eb="27">
      <t>モクテキ</t>
    </rPh>
    <rPh sb="31" eb="33">
      <t>ヘイセイ</t>
    </rPh>
    <rPh sb="35" eb="37">
      <t>ネンド</t>
    </rPh>
    <rPh sb="39" eb="42">
      <t>ゲスイドウ</t>
    </rPh>
    <rPh sb="42" eb="44">
      <t>ジギョウ</t>
    </rPh>
    <rPh sb="45" eb="47">
      <t>チャクシュ</t>
    </rPh>
    <rPh sb="49" eb="51">
      <t>ヘイセイ</t>
    </rPh>
    <rPh sb="53" eb="56">
      <t>ネンドマツ</t>
    </rPh>
    <rPh sb="58" eb="61">
      <t>ゲスイドウ</t>
    </rPh>
    <rPh sb="61" eb="64">
      <t>フキュウリツ</t>
    </rPh>
    <rPh sb="77" eb="79">
      <t>ジギョウ</t>
    </rPh>
    <rPh sb="79" eb="81">
      <t>カイシ</t>
    </rPh>
    <rPh sb="85" eb="86">
      <t>ネン</t>
    </rPh>
    <rPh sb="87" eb="89">
      <t>チョウナイ</t>
    </rPh>
    <rPh sb="90" eb="91">
      <t>ヤク</t>
    </rPh>
    <rPh sb="92" eb="93">
      <t>ワリ</t>
    </rPh>
    <rPh sb="94" eb="96">
      <t>セイビ</t>
    </rPh>
    <rPh sb="97" eb="99">
      <t>カンリョウ</t>
    </rPh>
    <rPh sb="111" eb="114">
      <t>ゲスイドウ</t>
    </rPh>
    <rPh sb="114" eb="116">
      <t>セイビ</t>
    </rPh>
    <rPh sb="118" eb="120">
      <t>バクダイ</t>
    </rPh>
    <rPh sb="121" eb="124">
      <t>ジギョウヒ</t>
    </rPh>
    <rPh sb="131" eb="133">
      <t>ヘイセイ</t>
    </rPh>
    <rPh sb="135" eb="137">
      <t>ネンド</t>
    </rPh>
    <rPh sb="140" eb="142">
      <t>ジギョウ</t>
    </rPh>
    <rPh sb="142" eb="144">
      <t>キボ</t>
    </rPh>
    <rPh sb="145" eb="148">
      <t>ジギョウヒ</t>
    </rPh>
    <rPh sb="150" eb="152">
      <t>ミナオ</t>
    </rPh>
    <rPh sb="154" eb="157">
      <t>ゼンネンド</t>
    </rPh>
    <rPh sb="160" eb="162">
      <t>ハンブン</t>
    </rPh>
    <rPh sb="163" eb="165">
      <t>ジギョウ</t>
    </rPh>
    <rPh sb="165" eb="166">
      <t>リョウ</t>
    </rPh>
    <rPh sb="167" eb="170">
      <t>ジギョウヒ</t>
    </rPh>
    <rPh sb="172" eb="174">
      <t>シュクショウ</t>
    </rPh>
    <rPh sb="179" eb="181">
      <t>コンゴ</t>
    </rPh>
    <rPh sb="182" eb="183">
      <t>チョウ</t>
    </rPh>
    <rPh sb="184" eb="186">
      <t>ザイセイ</t>
    </rPh>
    <rPh sb="186" eb="189">
      <t>タントウカ</t>
    </rPh>
    <rPh sb="190" eb="192">
      <t>キョウギ</t>
    </rPh>
    <rPh sb="196" eb="198">
      <t>ジギョウ</t>
    </rPh>
    <rPh sb="199" eb="200">
      <t>スス</t>
    </rPh>
    <rPh sb="204" eb="206">
      <t>ホウシン</t>
    </rPh>
    <phoneticPr fontId="1"/>
  </si>
  <si>
    <r>
      <t xml:space="preserve">　　・投資の目標に関する事項
          </t>
    </r>
    <r>
      <rPr>
        <sz val="14"/>
        <rFont val="ＭＳ Ｐ明朝"/>
        <family val="1"/>
        <charset val="128"/>
      </rPr>
      <t>投資については、平成27年度から事業規模（事業費）を前年度までの半分にして、一般財源等からの繰入金の縮減に努めている。</t>
    </r>
    <r>
      <rPr>
        <sz val="12"/>
        <rFont val="ＭＳ Ｐ明朝"/>
        <family val="1"/>
        <charset val="128"/>
      </rPr>
      <t xml:space="preserve">
　　・管渠、処理場等の建設・更新に関する事項
          </t>
    </r>
    <r>
      <rPr>
        <sz val="14"/>
        <rFont val="ＭＳ Ｐ明朝"/>
        <family val="1"/>
        <charset val="128"/>
      </rPr>
      <t>当町は平成13年度から公共下水道事業に着手しており、管渠等の更新についても今回の計画内では発生しない。</t>
    </r>
    <r>
      <rPr>
        <sz val="12"/>
        <rFont val="ＭＳ Ｐ明朝"/>
        <family val="1"/>
        <charset val="128"/>
      </rPr>
      <t xml:space="preserve">
　　・広域化・共同化・最適化に関する事項
　　　　 </t>
    </r>
    <r>
      <rPr>
        <sz val="14"/>
        <rFont val="ＭＳ Ｐ明朝"/>
        <family val="1"/>
        <charset val="128"/>
      </rPr>
      <t>広域化・共同化については、公共下水道事業開始当時から笠岡市に汚水処理委託をしているし、平成25年度には地形や早期的な
　　　　面整備および経費削減を目的とした事業計画の見直しを行い、以前の計画区域の一部を浅口市に汚水処理委託するよう都市計画決
　　　　定区域の変更を行った。</t>
    </r>
    <r>
      <rPr>
        <sz val="12"/>
        <rFont val="ＭＳ Ｐ明朝"/>
        <family val="1"/>
        <charset val="128"/>
      </rPr>
      <t xml:space="preserve">
　　・民間の活力の活用に関する事項（PPP/PFIなど）
          </t>
    </r>
    <r>
      <rPr>
        <sz val="14"/>
        <rFont val="ＭＳ Ｐ明朝"/>
        <family val="1"/>
        <charset val="128"/>
      </rPr>
      <t>当町は、汚水処理場及びポンプ場を有していないので民間活力の活用は考えていない。　</t>
    </r>
    <r>
      <rPr>
        <sz val="12"/>
        <rFont val="ＭＳ Ｐ明朝"/>
        <family val="1"/>
        <charset val="128"/>
      </rPr>
      <t xml:space="preserve"> 
　　・防災・安全対策に関する事項
          </t>
    </r>
    <r>
      <rPr>
        <sz val="14"/>
        <rFont val="ＭＳ Ｐ明朝"/>
        <family val="1"/>
        <charset val="128"/>
      </rPr>
      <t>公共下水道事業開始当時から管渠施設については耐震対策を行っている。</t>
    </r>
    <rPh sb="7" eb="8">
      <t>カン</t>
    </rPh>
    <rPh sb="10" eb="12">
      <t>ジコウトウシ</t>
    </rPh>
    <rPh sb="117" eb="119">
      <t>トウチョウ</t>
    </rPh>
    <rPh sb="120" eb="122">
      <t>ヘイセイ</t>
    </rPh>
    <rPh sb="124" eb="126">
      <t>ネンド</t>
    </rPh>
    <rPh sb="128" eb="130">
      <t>コウキョウ</t>
    </rPh>
    <rPh sb="130" eb="133">
      <t>ゲスイドウ</t>
    </rPh>
    <rPh sb="133" eb="135">
      <t>ジギョウ</t>
    </rPh>
    <rPh sb="136" eb="138">
      <t>チャクシュ</t>
    </rPh>
    <rPh sb="143" eb="145">
      <t>カンキョ</t>
    </rPh>
    <rPh sb="145" eb="146">
      <t>トウ</t>
    </rPh>
    <rPh sb="147" eb="149">
      <t>コウシン</t>
    </rPh>
    <rPh sb="154" eb="156">
      <t>コンカイ</t>
    </rPh>
    <rPh sb="157" eb="160">
      <t>ケイカクナイ</t>
    </rPh>
    <rPh sb="162" eb="164">
      <t>ハッセイ</t>
    </rPh>
    <rPh sb="195" eb="198">
      <t>コウイキカ</t>
    </rPh>
    <rPh sb="199" eb="202">
      <t>キョウドウカ</t>
    </rPh>
    <rPh sb="208" eb="210">
      <t>コウキョウ</t>
    </rPh>
    <rPh sb="210" eb="213">
      <t>ゲスイドウ</t>
    </rPh>
    <rPh sb="213" eb="215">
      <t>ジギョウ</t>
    </rPh>
    <rPh sb="215" eb="217">
      <t>カイシ</t>
    </rPh>
    <rPh sb="217" eb="219">
      <t>トウジ</t>
    </rPh>
    <rPh sb="221" eb="224">
      <t>カサオカシ</t>
    </rPh>
    <rPh sb="225" eb="227">
      <t>オスイ</t>
    </rPh>
    <rPh sb="227" eb="229">
      <t>ショリ</t>
    </rPh>
    <rPh sb="229" eb="231">
      <t>イタク</t>
    </rPh>
    <rPh sb="270" eb="272">
      <t>モクテキ</t>
    </rPh>
    <rPh sb="275" eb="277">
      <t>ジギョウ</t>
    </rPh>
    <rPh sb="277" eb="279">
      <t>ケイカク</t>
    </rPh>
    <rPh sb="280" eb="282">
      <t>ミナオ</t>
    </rPh>
    <rPh sb="284" eb="285">
      <t>オコナ</t>
    </rPh>
    <rPh sb="291" eb="293">
      <t>クイキ</t>
    </rPh>
    <rPh sb="294" eb="296">
      <t>イチブ</t>
    </rPh>
    <rPh sb="297" eb="300">
      <t>アサクチシ</t>
    </rPh>
    <rPh sb="301" eb="303">
      <t>オスイ</t>
    </rPh>
    <rPh sb="303" eb="305">
      <t>ショリ</t>
    </rPh>
    <rPh sb="305" eb="307">
      <t>イタク</t>
    </rPh>
    <rPh sb="338" eb="340">
      <t>カツリョク</t>
    </rPh>
    <rPh sb="372" eb="374">
      <t>トウチョウ</t>
    </rPh>
    <rPh sb="376" eb="378">
      <t>オスイ</t>
    </rPh>
    <rPh sb="378" eb="381">
      <t>ショリジョウ</t>
    </rPh>
    <rPh sb="381" eb="382">
      <t>オヨ</t>
    </rPh>
    <rPh sb="386" eb="387">
      <t>ジョウ</t>
    </rPh>
    <rPh sb="388" eb="389">
      <t>ユウ</t>
    </rPh>
    <rPh sb="396" eb="398">
      <t>ミンカン</t>
    </rPh>
    <rPh sb="398" eb="400">
      <t>カツリョク</t>
    </rPh>
    <rPh sb="401" eb="403">
      <t>カツヨウ</t>
    </rPh>
    <rPh sb="404" eb="405">
      <t>カンガ</t>
    </rPh>
    <rPh sb="416" eb="418">
      <t>ボウサイ</t>
    </rPh>
    <rPh sb="419" eb="421">
      <t>アンゼン</t>
    </rPh>
    <rPh sb="421" eb="423">
      <t>タイサク</t>
    </rPh>
    <rPh sb="424" eb="425">
      <t>カン</t>
    </rPh>
    <rPh sb="427" eb="429">
      <t>ジコウ</t>
    </rPh>
    <rPh sb="441" eb="443">
      <t>コウキョウ</t>
    </rPh>
    <rPh sb="443" eb="446">
      <t>ゲスイドウ</t>
    </rPh>
    <rPh sb="446" eb="448">
      <t>ジギョウ</t>
    </rPh>
    <rPh sb="448" eb="450">
      <t>カイシ</t>
    </rPh>
    <rPh sb="450" eb="452">
      <t>トウジ</t>
    </rPh>
    <rPh sb="454" eb="456">
      <t>カンキョ</t>
    </rPh>
    <rPh sb="456" eb="458">
      <t>シセツ</t>
    </rPh>
    <rPh sb="463" eb="465">
      <t>タイシン</t>
    </rPh>
    <rPh sb="465" eb="467">
      <t>タイサク</t>
    </rPh>
    <rPh sb="468" eb="469">
      <t>オコナ</t>
    </rPh>
    <phoneticPr fontId="1"/>
  </si>
  <si>
    <t xml:space="preserve">
　 　・財源の目標に関する事項
　　　　 起債及び一般会計からの繰入金をできるだけ抑えるように計画しているが、事業規模の縮小や幹線工事がメインになっている工事年度については、
　　　　 どうしても負担金や料金収入が伸びないので一般会計からの繰入金が増えるため、使用料改定の検討も考えている。
　　 ・使用料収入の見通し、使用料の見直しに関する事項
　　　　 平成28年度に実施された都道府県構想（ｸﾘｰﾝﾗｲﾌ100構想）にも記載しているが、当町では今後10年人口減少があまり見られず、ほぼ横ばい状態なので、
　　　　 まず、使用料収入を確保するために、未接続の家を戸別訪問して下水道への早期接続の促進を実施しているが、将来的には料金改定の検討も考えている。
　　 ・企業債に関する事項
　　　　 平成２７年度から事業規模を縮小し、企業債借入を抑えるように計画している。
　　　　 企業債の返済時期のピークは平成42年と予測されるため、それまでは一般会計からの繰入金が増加すると予測される。
　　 ・繰入金に関する事項
　　　　 事業規模を縮小したことにより、工事に充当する繰入金は減少しているが、起債償還に充当しているため年間3億円程度を推移している。
　　　　</t>
    <rPh sb="5" eb="7">
      <t>ザイゲン</t>
    </rPh>
    <rPh sb="8" eb="10">
      <t>モクヒョウ</t>
    </rPh>
    <rPh sb="11" eb="12">
      <t>カン</t>
    </rPh>
    <rPh sb="14" eb="16">
      <t>ジコウ</t>
    </rPh>
    <rPh sb="22" eb="24">
      <t>キサイ</t>
    </rPh>
    <rPh sb="24" eb="25">
      <t>オヨ</t>
    </rPh>
    <rPh sb="26" eb="28">
      <t>イッパン</t>
    </rPh>
    <rPh sb="28" eb="30">
      <t>カイケイ</t>
    </rPh>
    <rPh sb="33" eb="36">
      <t>クリイレキン</t>
    </rPh>
    <rPh sb="42" eb="43">
      <t>オサ</t>
    </rPh>
    <rPh sb="48" eb="50">
      <t>ケイカク</t>
    </rPh>
    <rPh sb="56" eb="58">
      <t>ジギョウ</t>
    </rPh>
    <rPh sb="58" eb="60">
      <t>キボ</t>
    </rPh>
    <rPh sb="61" eb="63">
      <t>シュクショウ</t>
    </rPh>
    <rPh sb="64" eb="66">
      <t>カンセン</t>
    </rPh>
    <rPh sb="66" eb="68">
      <t>コウジ</t>
    </rPh>
    <rPh sb="78" eb="80">
      <t>コウジ</t>
    </rPh>
    <rPh sb="80" eb="82">
      <t>ネンド</t>
    </rPh>
    <rPh sb="99" eb="102">
      <t>フタンキン</t>
    </rPh>
    <rPh sb="103" eb="105">
      <t>リョウキン</t>
    </rPh>
    <rPh sb="105" eb="107">
      <t>シュウニュウ</t>
    </rPh>
    <rPh sb="108" eb="109">
      <t>ノ</t>
    </rPh>
    <rPh sb="114" eb="116">
      <t>イッパン</t>
    </rPh>
    <rPh sb="116" eb="118">
      <t>カイケイ</t>
    </rPh>
    <rPh sb="121" eb="124">
      <t>クリイレキン</t>
    </rPh>
    <rPh sb="125" eb="126">
      <t>フ</t>
    </rPh>
    <rPh sb="131" eb="133">
      <t>シヨウ</t>
    </rPh>
    <rPh sb="134" eb="136">
      <t>カイテイ</t>
    </rPh>
    <rPh sb="137" eb="139">
      <t>ケントウ</t>
    </rPh>
    <rPh sb="140" eb="141">
      <t>カンガ</t>
    </rPh>
    <rPh sb="161" eb="164">
      <t>シヨウリョウ</t>
    </rPh>
    <rPh sb="165" eb="167">
      <t>ミナオ</t>
    </rPh>
    <rPh sb="180" eb="182">
      <t>ヘイセイ</t>
    </rPh>
    <rPh sb="184" eb="186">
      <t>ネンド</t>
    </rPh>
    <rPh sb="187" eb="189">
      <t>ジッシ</t>
    </rPh>
    <rPh sb="192" eb="196">
      <t>トドウフケン</t>
    </rPh>
    <rPh sb="196" eb="198">
      <t>コウソウ</t>
    </rPh>
    <rPh sb="209" eb="211">
      <t>コウソウ</t>
    </rPh>
    <rPh sb="214" eb="216">
      <t>キサイ</t>
    </rPh>
    <rPh sb="222" eb="224">
      <t>トウチョウ</t>
    </rPh>
    <rPh sb="226" eb="228">
      <t>コンゴ</t>
    </rPh>
    <rPh sb="230" eb="231">
      <t>ネン</t>
    </rPh>
    <rPh sb="231" eb="233">
      <t>ジンコウ</t>
    </rPh>
    <rPh sb="233" eb="235">
      <t>ゲンショウ</t>
    </rPh>
    <rPh sb="239" eb="240">
      <t>ミ</t>
    </rPh>
    <rPh sb="246" eb="247">
      <t>ヨコ</t>
    </rPh>
    <rPh sb="249" eb="251">
      <t>ジョウタイ</t>
    </rPh>
    <rPh sb="264" eb="267">
      <t>シヨウリョウ</t>
    </rPh>
    <rPh sb="311" eb="314">
      <t>ショウライテキ</t>
    </rPh>
    <rPh sb="316" eb="318">
      <t>リョウキン</t>
    </rPh>
    <rPh sb="318" eb="320">
      <t>カイテイ</t>
    </rPh>
    <rPh sb="324" eb="325">
      <t>カンガ</t>
    </rPh>
    <rPh sb="350" eb="352">
      <t>ヘイセイ</t>
    </rPh>
    <rPh sb="354" eb="356">
      <t>ネンド</t>
    </rPh>
    <rPh sb="358" eb="360">
      <t>ジギョウ</t>
    </rPh>
    <rPh sb="360" eb="362">
      <t>キボ</t>
    </rPh>
    <rPh sb="363" eb="365">
      <t>シュクショウ</t>
    </rPh>
    <rPh sb="367" eb="370">
      <t>キギョウサイ</t>
    </rPh>
    <rPh sb="370" eb="372">
      <t>カリイレ</t>
    </rPh>
    <rPh sb="373" eb="374">
      <t>オサ</t>
    </rPh>
    <rPh sb="379" eb="381">
      <t>ケイカク</t>
    </rPh>
    <rPh sb="466" eb="468">
      <t>ジギョウ</t>
    </rPh>
    <rPh sb="468" eb="470">
      <t>キボ</t>
    </rPh>
    <rPh sb="471" eb="473">
      <t>シュクショウ</t>
    </rPh>
    <phoneticPr fontId="1"/>
  </si>
  <si>
    <t>当町は、面積も小さく処理場を設置せず笠岡市や浅口市に汚水処理を委託しており、これ以上の広域化・共同化についての検討は考えておりません。
ある程度の本管を敷設した後、枝線を広げていく際にアンケート調査等を実施する予定で、そのアンケート結果により優先順位を付け枝線工事を実施する予定。</t>
    <rPh sb="0" eb="2">
      <t>トウチョウ</t>
    </rPh>
    <rPh sb="4" eb="6">
      <t>メンセキ</t>
    </rPh>
    <rPh sb="7" eb="8">
      <t>チイ</t>
    </rPh>
    <rPh sb="10" eb="13">
      <t>ショリジョウ</t>
    </rPh>
    <rPh sb="14" eb="16">
      <t>セッチ</t>
    </rPh>
    <rPh sb="18" eb="21">
      <t>カサオカシ</t>
    </rPh>
    <rPh sb="22" eb="25">
      <t>アサクチシ</t>
    </rPh>
    <rPh sb="26" eb="28">
      <t>オスイ</t>
    </rPh>
    <rPh sb="28" eb="30">
      <t>ショリ</t>
    </rPh>
    <rPh sb="31" eb="33">
      <t>イタク</t>
    </rPh>
    <rPh sb="40" eb="42">
      <t>イジョウ</t>
    </rPh>
    <rPh sb="43" eb="46">
      <t>コウイキカ</t>
    </rPh>
    <rPh sb="47" eb="50">
      <t>キョウドウカ</t>
    </rPh>
    <rPh sb="55" eb="57">
      <t>ケントウ</t>
    </rPh>
    <rPh sb="58" eb="59">
      <t>カンガ</t>
    </rPh>
    <rPh sb="70" eb="72">
      <t>テイド</t>
    </rPh>
    <rPh sb="73" eb="75">
      <t>ホンカン</t>
    </rPh>
    <rPh sb="76" eb="78">
      <t>シキセツ</t>
    </rPh>
    <rPh sb="80" eb="81">
      <t>ノチ</t>
    </rPh>
    <rPh sb="82" eb="84">
      <t>エダセン</t>
    </rPh>
    <rPh sb="85" eb="86">
      <t>ヒロ</t>
    </rPh>
    <rPh sb="90" eb="91">
      <t>サイ</t>
    </rPh>
    <rPh sb="97" eb="99">
      <t>チョウサ</t>
    </rPh>
    <rPh sb="99" eb="100">
      <t>トウ</t>
    </rPh>
    <rPh sb="101" eb="103">
      <t>ジッシ</t>
    </rPh>
    <rPh sb="105" eb="107">
      <t>ヨテイ</t>
    </rPh>
    <rPh sb="116" eb="118">
      <t>ケッカ</t>
    </rPh>
    <rPh sb="121" eb="123">
      <t>ユウセン</t>
    </rPh>
    <rPh sb="123" eb="125">
      <t>ジュンイ</t>
    </rPh>
    <rPh sb="126" eb="127">
      <t>ツ</t>
    </rPh>
    <rPh sb="128" eb="130">
      <t>エダセン</t>
    </rPh>
    <rPh sb="130" eb="132">
      <t>コウジ</t>
    </rPh>
    <rPh sb="133" eb="135">
      <t>ジッシ</t>
    </rPh>
    <rPh sb="137" eb="139">
      <t>ヨテイ</t>
    </rPh>
    <phoneticPr fontId="1"/>
  </si>
  <si>
    <t xml:space="preserve">
　　　・民間の活力の活用に関する事項（包括的民間委託等の民間委託、指定管理者制度、PPP/PFIなど）
　　　　　ポンプ場・処理場を有していないため予定無し。
　　　・職員給与費に関する事項
　　　　　職員給与については、人事異動や人勧等により変動することが考えられるが、これ以上の人員削減は事業が成り立っていかないので考えていない。
　　　・動力費に関する事項
　　　　　動力費等の維持管理費を極力抑えるために、できるだけﾏﾝﾎｰﾙﾎﾟﾝﾌﾟを設置しないように計画段階から検討している。
　　　・薬品費に関する事項
　　　　　管渠敷設のみで処理場を有していないため計上していない。
　　　・修繕費に関する事項
　　　　　災害復旧等の修繕については勘案していない。
　　　　　また、マンホールポンプや流量計等の機械器具についても年１回の点検を行っており、故障等の早期発見に努めている。
　　　・委託費に関する事項
　　　　　全体計画や詳細設計については委託により設計委託しているが、それ以外の業務については委託は考えていない。</t>
    <rPh sb="20" eb="23">
      <t>ホウカツテキ</t>
    </rPh>
    <rPh sb="23" eb="25">
      <t>ミンカン</t>
    </rPh>
    <rPh sb="25" eb="27">
      <t>イタク</t>
    </rPh>
    <rPh sb="27" eb="28">
      <t>トウ</t>
    </rPh>
    <rPh sb="29" eb="31">
      <t>ミンカン</t>
    </rPh>
    <rPh sb="31" eb="33">
      <t>イタク</t>
    </rPh>
    <rPh sb="34" eb="36">
      <t>シテイ</t>
    </rPh>
    <rPh sb="36" eb="39">
      <t>カンリシャ</t>
    </rPh>
    <rPh sb="39" eb="41">
      <t>セイド</t>
    </rPh>
    <rPh sb="61" eb="62">
      <t>ジョウ</t>
    </rPh>
    <rPh sb="63" eb="66">
      <t>ショリジョウ</t>
    </rPh>
    <rPh sb="67" eb="68">
      <t>ユウ</t>
    </rPh>
    <rPh sb="75" eb="77">
      <t>ヨテイ</t>
    </rPh>
    <rPh sb="77" eb="78">
      <t>ナ</t>
    </rPh>
    <rPh sb="102" eb="104">
      <t>ショクイン</t>
    </rPh>
    <rPh sb="104" eb="106">
      <t>キュウヨ</t>
    </rPh>
    <rPh sb="112" eb="114">
      <t>ジンジ</t>
    </rPh>
    <rPh sb="114" eb="116">
      <t>イドウ</t>
    </rPh>
    <rPh sb="119" eb="120">
      <t>トウ</t>
    </rPh>
    <rPh sb="123" eb="125">
      <t>ヘンドウ</t>
    </rPh>
    <rPh sb="130" eb="131">
      <t>カンガ</t>
    </rPh>
    <rPh sb="139" eb="141">
      <t>イジョウ</t>
    </rPh>
    <rPh sb="142" eb="144">
      <t>ジンイン</t>
    </rPh>
    <rPh sb="144" eb="146">
      <t>サクゲン</t>
    </rPh>
    <rPh sb="147" eb="149">
      <t>ジギョウ</t>
    </rPh>
    <rPh sb="150" eb="151">
      <t>ナ</t>
    </rPh>
    <rPh sb="152" eb="153">
      <t>タ</t>
    </rPh>
    <rPh sb="161" eb="162">
      <t>カンガ</t>
    </rPh>
    <rPh sb="177" eb="178">
      <t>カン</t>
    </rPh>
    <rPh sb="180" eb="182">
      <t>ジコウ</t>
    </rPh>
    <rPh sb="188" eb="191">
      <t>ドウリョクヒ</t>
    </rPh>
    <rPh sb="191" eb="192">
      <t>トウ</t>
    </rPh>
    <rPh sb="193" eb="195">
      <t>イジ</t>
    </rPh>
    <rPh sb="195" eb="198">
      <t>カンリヒ</t>
    </rPh>
    <rPh sb="199" eb="201">
      <t>キョクリョク</t>
    </rPh>
    <rPh sb="201" eb="202">
      <t>オサ</t>
    </rPh>
    <rPh sb="224" eb="226">
      <t>セッチ</t>
    </rPh>
    <rPh sb="232" eb="234">
      <t>ケイカク</t>
    </rPh>
    <rPh sb="234" eb="236">
      <t>ダンカイ</t>
    </rPh>
    <rPh sb="238" eb="240">
      <t>ケントウ</t>
    </rPh>
    <rPh sb="265" eb="267">
      <t>カンキョ</t>
    </rPh>
    <rPh sb="267" eb="269">
      <t>シキセツ</t>
    </rPh>
    <rPh sb="272" eb="275">
      <t>ショリジョウ</t>
    </rPh>
    <rPh sb="276" eb="277">
      <t>ユウ</t>
    </rPh>
    <rPh sb="284" eb="286">
      <t>ケイジョウ</t>
    </rPh>
    <rPh sb="312" eb="314">
      <t>サイガイ</t>
    </rPh>
    <rPh sb="314" eb="316">
      <t>フッキュウ</t>
    </rPh>
    <rPh sb="316" eb="317">
      <t>トウ</t>
    </rPh>
    <rPh sb="318" eb="320">
      <t>シュウゼン</t>
    </rPh>
    <rPh sb="325" eb="327">
      <t>カンアン</t>
    </rPh>
    <rPh sb="351" eb="354">
      <t>リュウリョウケイ</t>
    </rPh>
    <rPh sb="354" eb="355">
      <t>トウ</t>
    </rPh>
    <rPh sb="356" eb="358">
      <t>キカイ</t>
    </rPh>
    <rPh sb="358" eb="360">
      <t>キグ</t>
    </rPh>
    <rPh sb="365" eb="366">
      <t>ネン</t>
    </rPh>
    <rPh sb="367" eb="368">
      <t>カイ</t>
    </rPh>
    <rPh sb="369" eb="371">
      <t>テンケン</t>
    </rPh>
    <rPh sb="372" eb="373">
      <t>オコナ</t>
    </rPh>
    <rPh sb="378" eb="380">
      <t>コショウ</t>
    </rPh>
    <rPh sb="380" eb="381">
      <t>トウ</t>
    </rPh>
    <rPh sb="382" eb="384">
      <t>ソウキ</t>
    </rPh>
    <rPh sb="384" eb="386">
      <t>ハッケン</t>
    </rPh>
    <rPh sb="387" eb="388">
      <t>ツト</t>
    </rPh>
    <rPh sb="413" eb="415">
      <t>ゼンタイ</t>
    </rPh>
    <rPh sb="415" eb="417">
      <t>ケイカク</t>
    </rPh>
    <rPh sb="418" eb="420">
      <t>ショウサイ</t>
    </rPh>
    <rPh sb="420" eb="422">
      <t>セッケイ</t>
    </rPh>
    <rPh sb="427" eb="429">
      <t>イタク</t>
    </rPh>
    <rPh sb="432" eb="434">
      <t>セッケイ</t>
    </rPh>
    <rPh sb="434" eb="436">
      <t>イタク</t>
    </rPh>
    <rPh sb="444" eb="446">
      <t>イガイ</t>
    </rPh>
    <rPh sb="447" eb="449">
      <t>ギョウム</t>
    </rPh>
    <rPh sb="454" eb="456">
      <t>イタク</t>
    </rPh>
    <rPh sb="457" eb="458">
      <t>カンガ</t>
    </rPh>
    <phoneticPr fontId="1"/>
  </si>
  <si>
    <t>将来的に維持費のかかるマンホールポンプ等については、できるだけ設置しないように計画段階から検討している。</t>
    <rPh sb="0" eb="3">
      <t>ショウライテキ</t>
    </rPh>
    <rPh sb="4" eb="7">
      <t>イジヒ</t>
    </rPh>
    <rPh sb="19" eb="20">
      <t>トウ</t>
    </rPh>
    <rPh sb="31" eb="33">
      <t>セッチ</t>
    </rPh>
    <rPh sb="39" eb="41">
      <t>ケイカク</t>
    </rPh>
    <rPh sb="41" eb="43">
      <t>ダンカイ</t>
    </rPh>
    <rPh sb="45" eb="47">
      <t>ケントウ</t>
    </rPh>
    <phoneticPr fontId="1"/>
  </si>
  <si>
    <t>処理場を有していないため資産活用については検討していない。
また、近年では管渠で発生した熱を利用する取組も照会されているが、布設管の口径が大きくないので、
この取組についても検討していない。</t>
    <rPh sb="0" eb="3">
      <t>ショリジョウ</t>
    </rPh>
    <rPh sb="4" eb="5">
      <t>ユウ</t>
    </rPh>
    <rPh sb="12" eb="14">
      <t>シサン</t>
    </rPh>
    <rPh sb="14" eb="16">
      <t>カツヨウ</t>
    </rPh>
    <rPh sb="21" eb="23">
      <t>ケントウ</t>
    </rPh>
    <rPh sb="33" eb="35">
      <t>キンネン</t>
    </rPh>
    <rPh sb="37" eb="39">
      <t>カンキョ</t>
    </rPh>
    <rPh sb="40" eb="42">
      <t>ハッセイ</t>
    </rPh>
    <rPh sb="44" eb="45">
      <t>ネツ</t>
    </rPh>
    <rPh sb="46" eb="48">
      <t>リヨウ</t>
    </rPh>
    <rPh sb="50" eb="52">
      <t>トリクミ</t>
    </rPh>
    <rPh sb="53" eb="55">
      <t>ショウカイ</t>
    </rPh>
    <rPh sb="62" eb="64">
      <t>フセツ</t>
    </rPh>
    <rPh sb="64" eb="65">
      <t>カン</t>
    </rPh>
    <rPh sb="66" eb="68">
      <t>コウケイ</t>
    </rPh>
    <rPh sb="69" eb="70">
      <t>オオ</t>
    </rPh>
    <rPh sb="80" eb="82">
      <t>トリクミ</t>
    </rPh>
    <rPh sb="87" eb="89">
      <t>ケントウ</t>
    </rPh>
    <phoneticPr fontId="1"/>
  </si>
  <si>
    <t>下水道利用可能となった区域の住民に対して、戸別訪問を行い下水道への早期接続をお願いして、使用料収入を確保することを優先に考えている。
また、供用開始から３年を迎える区域の未接続世帯に対しても戸別訪問して同様の話をしている。　</t>
    <rPh sb="0" eb="3">
      <t>ゲスイドウ</t>
    </rPh>
    <rPh sb="3" eb="5">
      <t>リヨウ</t>
    </rPh>
    <rPh sb="5" eb="7">
      <t>カノウ</t>
    </rPh>
    <rPh sb="11" eb="13">
      <t>クイキ</t>
    </rPh>
    <rPh sb="14" eb="16">
      <t>ジュウミン</t>
    </rPh>
    <rPh sb="17" eb="18">
      <t>タイ</t>
    </rPh>
    <rPh sb="21" eb="23">
      <t>コベツ</t>
    </rPh>
    <rPh sb="23" eb="25">
      <t>ホウモン</t>
    </rPh>
    <rPh sb="26" eb="27">
      <t>オコナ</t>
    </rPh>
    <rPh sb="28" eb="31">
      <t>ゲスイドウ</t>
    </rPh>
    <rPh sb="33" eb="35">
      <t>ソウキ</t>
    </rPh>
    <rPh sb="35" eb="37">
      <t>セツゾク</t>
    </rPh>
    <rPh sb="39" eb="40">
      <t>ネガ</t>
    </rPh>
    <rPh sb="44" eb="47">
      <t>シヨウリョウ</t>
    </rPh>
    <rPh sb="47" eb="49">
      <t>シュウニュウ</t>
    </rPh>
    <rPh sb="50" eb="52">
      <t>カクホ</t>
    </rPh>
    <rPh sb="57" eb="59">
      <t>ユウセン</t>
    </rPh>
    <rPh sb="60" eb="61">
      <t>カンガ</t>
    </rPh>
    <rPh sb="70" eb="72">
      <t>キョウヨウ</t>
    </rPh>
    <rPh sb="72" eb="74">
      <t>カイシ</t>
    </rPh>
    <rPh sb="82" eb="84">
      <t>クイキ</t>
    </rPh>
    <rPh sb="85" eb="88">
      <t>ミセツゾク</t>
    </rPh>
    <rPh sb="88" eb="90">
      <t>セタイ</t>
    </rPh>
    <rPh sb="91" eb="92">
      <t>タイ</t>
    </rPh>
    <rPh sb="95" eb="97">
      <t>コベツ</t>
    </rPh>
    <rPh sb="97" eb="99">
      <t>ホウモン</t>
    </rPh>
    <rPh sb="101" eb="103">
      <t>ドウヨウ</t>
    </rPh>
    <rPh sb="104" eb="105">
      <t>ハナシ</t>
    </rPh>
    <phoneticPr fontId="1"/>
  </si>
  <si>
    <t>同一職員が今後１０年間異動なく在籍することは考えにくいので、職員給与については人事委員勧告や昇級等により増えることは考えられる。しかし、これ以上職員が減ると事業が出来なくなるので、人員削減は考えていない。</t>
    <rPh sb="0" eb="2">
      <t>ドウイツ</t>
    </rPh>
    <rPh sb="2" eb="4">
      <t>ショクイン</t>
    </rPh>
    <rPh sb="5" eb="7">
      <t>コンゴ</t>
    </rPh>
    <rPh sb="9" eb="11">
      <t>ネンカン</t>
    </rPh>
    <rPh sb="11" eb="13">
      <t>イドウ</t>
    </rPh>
    <rPh sb="15" eb="17">
      <t>ザイセキ</t>
    </rPh>
    <rPh sb="22" eb="23">
      <t>カンガ</t>
    </rPh>
    <rPh sb="39" eb="41">
      <t>ジンジ</t>
    </rPh>
    <rPh sb="41" eb="43">
      <t>イイン</t>
    </rPh>
    <rPh sb="43" eb="45">
      <t>カンコク</t>
    </rPh>
    <rPh sb="46" eb="48">
      <t>ショウキュウ</t>
    </rPh>
    <rPh sb="48" eb="49">
      <t>トウ</t>
    </rPh>
    <rPh sb="52" eb="53">
      <t>フ</t>
    </rPh>
    <rPh sb="58" eb="59">
      <t>カンガ</t>
    </rPh>
    <rPh sb="70" eb="72">
      <t>イジョウ</t>
    </rPh>
    <rPh sb="72" eb="74">
      <t>ショクイン</t>
    </rPh>
    <rPh sb="75" eb="76">
      <t>ヘ</t>
    </rPh>
    <rPh sb="78" eb="80">
      <t>ジギョウ</t>
    </rPh>
    <rPh sb="81" eb="83">
      <t>デキ</t>
    </rPh>
    <rPh sb="90" eb="92">
      <t>ジンイン</t>
    </rPh>
    <rPh sb="92" eb="94">
      <t>サクゲン</t>
    </rPh>
    <rPh sb="95" eb="96">
      <t>カンガ</t>
    </rPh>
    <phoneticPr fontId="1"/>
  </si>
  <si>
    <t>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</si>
</sst>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年度&quot;"/>
    <numFmt numFmtId="177" formatCode="#,##0;&quot;△ &quot;#,##0"/>
  </numFmts>
  <fonts count="37"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4"/>
      <color theme="1"/>
      <name val="ＭＳ Ｐゴシック"/>
      <family val="2"/>
      <scheme val="minor"/>
    </font>
    <font>
      <sz val="14"/>
      <color theme="1"/>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2"/>
      <color theme="1"/>
      <name val="ＭＳ Ｐゴシック"/>
      <family val="3"/>
      <charset val="128"/>
      <scheme val="minor"/>
    </font>
    <font>
      <u/>
      <sz val="16"/>
      <color theme="1"/>
      <name val="ＭＳ Ｐゴシック"/>
      <family val="3"/>
      <charset val="128"/>
      <scheme val="minor"/>
    </font>
    <font>
      <sz val="11"/>
      <color theme="1"/>
      <name val="ＭＳ Ｐゴシック"/>
      <family val="3"/>
      <charset val="128"/>
      <scheme val="minor"/>
    </font>
    <font>
      <sz val="11"/>
      <name val="ＭＳ Ｐゴシック"/>
      <family val="2"/>
      <scheme val="minor"/>
    </font>
    <font>
      <sz val="12"/>
      <color rgb="FFFF0000"/>
      <name val="ＭＳ Ｐゴシック"/>
      <family val="2"/>
      <scheme val="minor"/>
    </font>
    <font>
      <sz val="20"/>
      <name val="ＭＳ Ｐゴシック"/>
      <family val="2"/>
      <scheme val="minor"/>
    </font>
    <font>
      <sz val="20"/>
      <name val="ＭＳ Ｐゴシック"/>
      <family val="3"/>
      <charset val="128"/>
      <scheme val="minor"/>
    </font>
    <font>
      <sz val="13"/>
      <name val="ＭＳ Ｐ明朝"/>
      <family val="1"/>
      <charset val="128"/>
    </font>
    <font>
      <sz val="14"/>
      <name val="ＭＳ Ｐゴシック"/>
      <family val="3"/>
      <charset val="128"/>
      <scheme val="minor"/>
    </font>
    <font>
      <sz val="14"/>
      <name val="ＭＳ Ｐ明朝"/>
      <family val="1"/>
      <charset val="128"/>
    </font>
    <font>
      <sz val="14"/>
      <name val="ＭＳ Ｐゴシック"/>
      <family val="2"/>
      <scheme val="minor"/>
    </font>
    <font>
      <u/>
      <sz val="14"/>
      <name val="ＭＳ Ｐゴシック"/>
      <family val="2"/>
      <scheme val="minor"/>
    </font>
    <font>
      <u/>
      <sz val="14"/>
      <name val="ＭＳ Ｐゴシック"/>
      <family val="3"/>
      <charset val="128"/>
      <scheme val="minor"/>
    </font>
    <font>
      <u/>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sz val="12"/>
      <name val="ＭＳ Ｐゴシック"/>
      <family val="2"/>
      <scheme val="minor"/>
    </font>
    <font>
      <sz val="12"/>
      <name val="ＭＳ Ｐ明朝"/>
      <family val="1"/>
      <charset val="128"/>
    </font>
    <font>
      <sz val="16"/>
      <name val="ＭＳ Ｐゴシック"/>
      <family val="2"/>
      <scheme val="minor"/>
    </font>
    <font>
      <sz val="16"/>
      <name val="ＭＳ Ｐゴシック"/>
      <family val="3"/>
      <charset val="128"/>
      <scheme val="minor"/>
    </font>
    <font>
      <sz val="11"/>
      <color theme="1"/>
      <name val="ＭＳ Ｐ明朝"/>
      <family val="1"/>
      <charset val="128"/>
    </font>
    <font>
      <sz val="12"/>
      <color theme="1"/>
      <name val="ＭＳ Ｐ明朝"/>
      <family val="1"/>
      <charset val="128"/>
    </font>
    <font>
      <sz val="20"/>
      <name val="ＭＳ Ｐ明朝"/>
      <family val="1"/>
      <charset val="128"/>
    </font>
    <font>
      <sz val="11"/>
      <color theme="1"/>
      <name val="ＭＳ Ｐゴシック"/>
      <family val="2"/>
      <scheme val="minor"/>
    </font>
    <font>
      <sz val="20"/>
      <color theme="1"/>
      <name val="ＭＳ Ｐ明朝"/>
      <family val="1"/>
      <charset val="128"/>
    </font>
    <font>
      <sz val="16"/>
      <color theme="1"/>
      <name val="ＭＳ Ｐ明朝"/>
      <family val="1"/>
      <charset val="128"/>
    </font>
    <font>
      <sz val="8"/>
      <color theme="1"/>
      <name val="ＭＳ Ｐゴシック"/>
      <family val="2"/>
      <scheme val="minor"/>
    </font>
    <font>
      <sz val="12"/>
      <color theme="1"/>
      <name val="ＭＳ 明朝"/>
      <family val="1"/>
      <charset val="128"/>
    </font>
    <font>
      <sz val="16"/>
      <name val="ＭＳ Ｐ明朝"/>
      <family val="1"/>
      <charset val="128"/>
    </font>
  </fonts>
  <fills count="3">
    <fill>
      <patternFill patternType="none"/>
    </fill>
    <fill>
      <patternFill patternType="gray125"/>
    </fill>
    <fill>
      <patternFill patternType="solid">
        <fgColor rgb="FFFFFFCC"/>
        <bgColor indexed="64"/>
      </patternFill>
    </fill>
  </fills>
  <borders count="30">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5">
    <xf numFmtId="0" fontId="0" fillId="0" borderId="0"/>
    <xf numFmtId="0" fontId="5" fillId="0" borderId="0"/>
    <xf numFmtId="38" fontId="5" fillId="0" borderId="0" applyFont="0" applyFill="0" applyBorder="0" applyAlignment="0" applyProtection="0"/>
    <xf numFmtId="9" fontId="5" fillId="0" borderId="0" applyFont="0" applyFill="0" applyBorder="0" applyAlignment="0" applyProtection="0"/>
    <xf numFmtId="38" fontId="31" fillId="0" borderId="0" applyFont="0" applyFill="0" applyBorder="0" applyAlignment="0" applyProtection="0">
      <alignment vertical="center"/>
    </xf>
  </cellStyleXfs>
  <cellXfs count="373">
    <xf numFmtId="0" fontId="0" fillId="0" borderId="0" xfId="0"/>
    <xf numFmtId="0" fontId="2" fillId="0" borderId="0" xfId="0" applyFont="1" applyAlignment="1">
      <alignment horizontal="left" vertical="center"/>
    </xf>
    <xf numFmtId="0" fontId="3" fillId="0" borderId="0" xfId="0" applyFont="1" applyAlignment="1">
      <alignment horizontal="left" vertical="center"/>
    </xf>
    <xf numFmtId="0" fontId="5" fillId="0" borderId="0" xfId="1" applyFont="1" applyFill="1" applyAlignment="1">
      <alignment vertical="center"/>
    </xf>
    <xf numFmtId="0" fontId="5" fillId="0" borderId="0" xfId="1" applyFont="1" applyFill="1" applyAlignment="1">
      <alignment horizontal="right" vertical="center"/>
    </xf>
    <xf numFmtId="176" fontId="5" fillId="0" borderId="11" xfId="1" applyNumberFormat="1" applyFont="1" applyFill="1" applyBorder="1" applyAlignment="1">
      <alignment vertical="center"/>
    </xf>
    <xf numFmtId="176" fontId="5" fillId="0" borderId="1" xfId="1" applyNumberFormat="1" applyFont="1" applyFill="1" applyBorder="1" applyAlignment="1">
      <alignment vertical="center"/>
    </xf>
    <xf numFmtId="176" fontId="5" fillId="0" borderId="1" xfId="1" applyNumberFormat="1" applyFont="1" applyFill="1" applyBorder="1" applyAlignment="1">
      <alignment horizontal="right" vertical="center"/>
    </xf>
    <xf numFmtId="176" fontId="5" fillId="0" borderId="2" xfId="1" applyNumberFormat="1" applyFont="1" applyFill="1" applyBorder="1" applyAlignment="1">
      <alignment horizontal="right" vertical="center"/>
    </xf>
    <xf numFmtId="176" fontId="5" fillId="0" borderId="12" xfId="1" applyNumberFormat="1" applyFont="1" applyFill="1" applyBorder="1" applyAlignment="1">
      <alignment horizontal="center" vertical="center"/>
    </xf>
    <xf numFmtId="176" fontId="5" fillId="0" borderId="0" xfId="1" applyNumberFormat="1" applyFont="1" applyFill="1" applyAlignment="1">
      <alignment vertical="center"/>
    </xf>
    <xf numFmtId="176" fontId="5" fillId="0" borderId="13" xfId="1" applyNumberFormat="1" applyFont="1" applyFill="1" applyBorder="1" applyAlignment="1">
      <alignment vertical="center"/>
    </xf>
    <xf numFmtId="176" fontId="5" fillId="0" borderId="14" xfId="1" applyNumberFormat="1" applyFont="1" applyFill="1" applyBorder="1" applyAlignment="1">
      <alignment vertical="center"/>
    </xf>
    <xf numFmtId="176" fontId="5" fillId="0" borderId="15" xfId="1" applyNumberFormat="1" applyFont="1" applyFill="1" applyBorder="1" applyAlignment="1">
      <alignment horizontal="right" vertical="center"/>
    </xf>
    <xf numFmtId="176" fontId="5" fillId="0" borderId="16" xfId="1" applyNumberFormat="1" applyFont="1" applyFill="1" applyBorder="1" applyAlignment="1">
      <alignment horizontal="distributed" vertical="center" justifyLastLine="1"/>
    </xf>
    <xf numFmtId="38" fontId="0" fillId="0" borderId="7" xfId="2" quotePrefix="1" applyFont="1" applyFill="1" applyBorder="1" applyAlignment="1">
      <alignment horizontal="center" vertical="center"/>
    </xf>
    <xf numFmtId="38" fontId="0" fillId="0" borderId="4" xfId="2" applyFont="1" applyFill="1" applyBorder="1" applyAlignment="1">
      <alignment horizontal="distributed" vertical="center"/>
    </xf>
    <xf numFmtId="38" fontId="0" fillId="0" borderId="5" xfId="2" applyFont="1" applyFill="1" applyBorder="1" applyAlignment="1">
      <alignment horizontal="center" vertical="center"/>
    </xf>
    <xf numFmtId="177" fontId="0" fillId="0" borderId="8" xfId="2" applyNumberFormat="1" applyFont="1" applyFill="1" applyBorder="1" applyAlignment="1">
      <alignment vertical="center"/>
    </xf>
    <xf numFmtId="38" fontId="0" fillId="0" borderId="0" xfId="2" applyFont="1" applyFill="1" applyAlignment="1">
      <alignment vertical="center"/>
    </xf>
    <xf numFmtId="38" fontId="0" fillId="0" borderId="7" xfId="2" quotePrefix="1" applyFont="1" applyFill="1" applyBorder="1" applyAlignment="1">
      <alignment horizontal="right" vertical="center"/>
    </xf>
    <xf numFmtId="38" fontId="0" fillId="0" borderId="4" xfId="2" quotePrefix="1" applyFont="1" applyFill="1" applyBorder="1" applyAlignment="1">
      <alignment horizontal="right" vertical="center"/>
    </xf>
    <xf numFmtId="177" fontId="5" fillId="2" borderId="8" xfId="2" applyNumberFormat="1" applyFont="1" applyFill="1" applyBorder="1" applyAlignment="1">
      <alignment vertical="center"/>
    </xf>
    <xf numFmtId="38" fontId="0" fillId="0" borderId="11" xfId="2" quotePrefix="1" applyFont="1" applyFill="1" applyBorder="1" applyAlignment="1">
      <alignment horizontal="right" vertical="center"/>
    </xf>
    <xf numFmtId="38" fontId="0" fillId="0" borderId="1" xfId="2" quotePrefix="1" applyFont="1" applyFill="1" applyBorder="1" applyAlignment="1">
      <alignment horizontal="right" vertical="center"/>
    </xf>
    <xf numFmtId="38" fontId="0" fillId="0" borderId="6" xfId="2" applyFont="1" applyFill="1" applyBorder="1" applyAlignment="1">
      <alignment vertical="center"/>
    </xf>
    <xf numFmtId="38" fontId="0" fillId="0" borderId="0" xfId="2" applyFont="1" applyFill="1" applyBorder="1" applyAlignment="1">
      <alignment vertical="center"/>
    </xf>
    <xf numFmtId="38" fontId="0" fillId="0" borderId="3" xfId="2" applyFont="1" applyFill="1" applyBorder="1" applyAlignment="1">
      <alignment vertical="center"/>
    </xf>
    <xf numFmtId="38" fontId="0" fillId="0" borderId="13" xfId="2" applyFont="1" applyFill="1" applyBorder="1" applyAlignment="1">
      <alignment vertical="center"/>
    </xf>
    <xf numFmtId="38" fontId="0" fillId="0" borderId="14" xfId="2" applyFont="1" applyFill="1" applyBorder="1" applyAlignment="1">
      <alignment vertical="center"/>
    </xf>
    <xf numFmtId="38" fontId="0" fillId="0" borderId="15" xfId="2" applyFont="1" applyFill="1" applyBorder="1" applyAlignment="1">
      <alignment vertical="center"/>
    </xf>
    <xf numFmtId="177" fontId="5" fillId="0" borderId="8" xfId="2" applyNumberFormat="1" applyFont="1" applyFill="1" applyBorder="1" applyAlignment="1">
      <alignment vertical="center"/>
    </xf>
    <xf numFmtId="38" fontId="0" fillId="0" borderId="4" xfId="2" quotePrefix="1" applyFont="1" applyFill="1" applyBorder="1" applyAlignment="1">
      <alignment vertical="center"/>
    </xf>
    <xf numFmtId="38" fontId="0" fillId="0" borderId="4" xfId="2" applyFont="1" applyFill="1" applyBorder="1" applyAlignment="1">
      <alignment vertical="center"/>
    </xf>
    <xf numFmtId="38" fontId="0" fillId="0" borderId="2" xfId="2" applyFont="1" applyFill="1" applyBorder="1" applyAlignment="1">
      <alignment horizontal="center" vertical="center"/>
    </xf>
    <xf numFmtId="38" fontId="0" fillId="0" borderId="13" xfId="2" applyFont="1" applyFill="1" applyBorder="1" applyAlignment="1">
      <alignment horizontal="center" vertical="distributed" textRotation="255" justifyLastLine="1"/>
    </xf>
    <xf numFmtId="38" fontId="0" fillId="0" borderId="14" xfId="2" applyFont="1" applyFill="1" applyBorder="1" applyAlignment="1">
      <alignment horizontal="center" vertical="distributed" textRotation="255" justifyLastLine="1"/>
    </xf>
    <xf numFmtId="38" fontId="0" fillId="0" borderId="2" xfId="2" applyFont="1" applyFill="1" applyBorder="1" applyAlignment="1">
      <alignment horizontal="right" vertical="center"/>
    </xf>
    <xf numFmtId="38" fontId="0" fillId="0" borderId="6" xfId="2" applyFont="1" applyFill="1" applyBorder="1" applyAlignment="1">
      <alignment horizontal="distributed" vertical="center"/>
    </xf>
    <xf numFmtId="0" fontId="5" fillId="0" borderId="0" xfId="1" applyFont="1" applyFill="1" applyBorder="1" applyAlignment="1"/>
    <xf numFmtId="38" fontId="0" fillId="0" borderId="6" xfId="2" applyFont="1" applyFill="1" applyBorder="1" applyAlignment="1">
      <alignment horizontal="center" vertical="distributed" textRotation="255" justifyLastLine="1"/>
    </xf>
    <xf numFmtId="38" fontId="0" fillId="0" borderId="0" xfId="2" applyFont="1" applyFill="1" applyBorder="1" applyAlignment="1">
      <alignment horizontal="center" vertical="distributed" textRotation="255" justifyLastLine="1"/>
    </xf>
    <xf numFmtId="38" fontId="0" fillId="0" borderId="1" xfId="2" applyFont="1" applyFill="1" applyBorder="1"/>
    <xf numFmtId="38" fontId="0" fillId="0" borderId="1" xfId="2" applyFont="1" applyFill="1" applyBorder="1" applyAlignment="1">
      <alignment horizontal="center" vertical="center"/>
    </xf>
    <xf numFmtId="38" fontId="0" fillId="0" borderId="14" xfId="2" applyFont="1" applyFill="1" applyBorder="1"/>
    <xf numFmtId="38" fontId="0" fillId="0" borderId="4" xfId="2" applyFont="1" applyFill="1" applyBorder="1" applyAlignment="1">
      <alignment horizontal="center" vertical="center"/>
    </xf>
    <xf numFmtId="0" fontId="5" fillId="0" borderId="5" xfId="1" applyFont="1" applyFill="1" applyBorder="1" applyAlignment="1">
      <alignment horizontal="center" vertical="center"/>
    </xf>
    <xf numFmtId="177" fontId="5" fillId="0" borderId="8" xfId="1" applyNumberFormat="1" applyFont="1" applyFill="1" applyBorder="1" applyAlignment="1">
      <alignment vertical="center"/>
    </xf>
    <xf numFmtId="177" fontId="5" fillId="2" borderId="8" xfId="1" applyNumberFormat="1" applyFont="1" applyFill="1" applyBorder="1" applyAlignment="1">
      <alignment vertical="center"/>
    </xf>
    <xf numFmtId="0" fontId="5" fillId="0" borderId="15" xfId="1" applyFont="1" applyFill="1" applyBorder="1" applyAlignment="1">
      <alignment horizontal="center" vertical="center"/>
    </xf>
    <xf numFmtId="0" fontId="5" fillId="0" borderId="0" xfId="1" applyFont="1" applyFill="1" applyAlignment="1">
      <alignment horizontal="left" vertical="center"/>
    </xf>
    <xf numFmtId="176" fontId="5" fillId="0" borderId="1" xfId="1" applyNumberFormat="1" applyFont="1" applyFill="1" applyBorder="1" applyAlignment="1">
      <alignment horizontal="left" vertical="center"/>
    </xf>
    <xf numFmtId="38" fontId="0" fillId="0" borderId="11" xfId="2" quotePrefix="1" applyFont="1" applyFill="1" applyBorder="1" applyAlignment="1">
      <alignment horizontal="center" vertical="center"/>
    </xf>
    <xf numFmtId="38" fontId="0" fillId="0" borderId="16" xfId="2" quotePrefix="1" applyFont="1" applyFill="1" applyBorder="1" applyAlignment="1">
      <alignment horizontal="center" vertical="center"/>
    </xf>
    <xf numFmtId="38" fontId="0" fillId="0" borderId="7" xfId="2" applyFont="1" applyFill="1" applyBorder="1" applyAlignment="1">
      <alignment horizontal="distributed" vertical="center"/>
    </xf>
    <xf numFmtId="177" fontId="5" fillId="2" borderId="12" xfId="2" applyNumberFormat="1" applyFont="1" applyFill="1" applyBorder="1" applyAlignment="1">
      <alignment vertical="center"/>
    </xf>
    <xf numFmtId="38" fontId="0" fillId="0" borderId="13" xfId="2" quotePrefix="1" applyFont="1" applyFill="1" applyBorder="1" applyAlignment="1">
      <alignment horizontal="center" vertical="center"/>
    </xf>
    <xf numFmtId="0" fontId="5" fillId="0" borderId="5" xfId="1" applyBorder="1" applyAlignment="1">
      <alignment horizontal="center" vertical="center"/>
    </xf>
    <xf numFmtId="0" fontId="5" fillId="0" borderId="4" xfId="1" applyFont="1" applyFill="1" applyBorder="1" applyAlignment="1">
      <alignment vertical="center"/>
    </xf>
    <xf numFmtId="0" fontId="5" fillId="0" borderId="5" xfId="1" applyFont="1" applyFill="1" applyBorder="1" applyAlignment="1">
      <alignment horizontal="right" vertical="center"/>
    </xf>
    <xf numFmtId="0" fontId="5" fillId="0" borderId="6" xfId="1" applyFont="1" applyFill="1" applyBorder="1" applyAlignment="1">
      <alignment vertical="center"/>
    </xf>
    <xf numFmtId="0" fontId="5" fillId="0" borderId="0" xfId="1" applyFont="1" applyFill="1" applyBorder="1" applyAlignment="1">
      <alignment vertical="center"/>
    </xf>
    <xf numFmtId="0" fontId="5" fillId="0" borderId="3" xfId="1" applyFont="1" applyFill="1" applyBorder="1" applyAlignment="1">
      <alignment vertical="center"/>
    </xf>
    <xf numFmtId="0" fontId="5" fillId="0" borderId="13" xfId="1" applyFont="1" applyFill="1" applyBorder="1" applyAlignment="1">
      <alignment vertical="center"/>
    </xf>
    <xf numFmtId="0" fontId="5" fillId="0" borderId="14" xfId="1" applyFont="1" applyFill="1" applyBorder="1" applyAlignment="1">
      <alignment vertical="center"/>
    </xf>
    <xf numFmtId="0" fontId="5" fillId="0" borderId="15" xfId="1" applyFont="1" applyFill="1" applyBorder="1" applyAlignment="1">
      <alignment vertical="center"/>
    </xf>
    <xf numFmtId="0" fontId="3" fillId="0" borderId="0" xfId="0" quotePrefix="1" applyFont="1" applyAlignment="1">
      <alignment horizontal="center" vertical="center"/>
    </xf>
    <xf numFmtId="0" fontId="9" fillId="0" borderId="0" xfId="0" applyFont="1" applyAlignment="1">
      <alignment horizontal="left" vertical="center"/>
    </xf>
    <xf numFmtId="0" fontId="3" fillId="0" borderId="0" xfId="0" applyFont="1" applyBorder="1" applyAlignment="1">
      <alignment vertical="center"/>
    </xf>
    <xf numFmtId="0" fontId="4" fillId="0" borderId="0" xfId="0" applyFont="1" applyBorder="1" applyAlignment="1">
      <alignment horizontal="center" vertical="center" wrapText="1" justifyLastLine="1"/>
    </xf>
    <xf numFmtId="0" fontId="8" fillId="0" borderId="0" xfId="0" applyFont="1" applyBorder="1" applyAlignment="1">
      <alignment horizontal="left" vertical="center" wrapText="1"/>
    </xf>
    <xf numFmtId="0" fontId="3" fillId="0" borderId="0" xfId="0" applyFont="1" applyBorder="1" applyAlignment="1">
      <alignment horizontal="center" vertical="center" wrapText="1" justifyLastLine="1"/>
    </xf>
    <xf numFmtId="0" fontId="4" fillId="0" borderId="0" xfId="0" applyFont="1" applyBorder="1" applyAlignment="1">
      <alignment horizontal="center" vertical="center"/>
    </xf>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horizontal="distributed" vertical="center" justifyLastLine="1"/>
    </xf>
    <xf numFmtId="0" fontId="10" fillId="0" borderId="0" xfId="0" applyFont="1" applyBorder="1" applyAlignment="1">
      <alignment horizontal="left" vertical="distributed" wrapText="1"/>
    </xf>
    <xf numFmtId="0" fontId="4" fillId="0" borderId="0" xfId="0" applyFont="1" applyBorder="1" applyAlignment="1">
      <alignment horizontal="distributed" vertical="center" wrapText="1" justifyLastLine="1"/>
    </xf>
    <xf numFmtId="0" fontId="0" fillId="0" borderId="0" xfId="0" applyFont="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0" xfId="0" quotePrefix="1"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wrapText="1"/>
    </xf>
    <xf numFmtId="0" fontId="3" fillId="0" borderId="0" xfId="0" applyFont="1" applyBorder="1" applyAlignment="1">
      <alignment horizontal="center" vertical="center"/>
    </xf>
    <xf numFmtId="0" fontId="3" fillId="0" borderId="0" xfId="0" applyFont="1" applyBorder="1" applyAlignment="1">
      <alignment vertical="distributed" justifyLastLine="1"/>
    </xf>
    <xf numFmtId="0" fontId="0" fillId="0" borderId="0" xfId="0" applyBorder="1" applyAlignment="1">
      <alignment horizontal="center" vertical="center"/>
    </xf>
    <xf numFmtId="0" fontId="4" fillId="0" borderId="0" xfId="0" applyFont="1" applyBorder="1" applyAlignment="1">
      <alignment horizontal="distributed" vertical="distributed"/>
    </xf>
    <xf numFmtId="0" fontId="0" fillId="0" borderId="0" xfId="0"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5" fillId="0" borderId="0" xfId="0" applyFont="1" applyAlignment="1">
      <alignment horizontal="right" vertical="center"/>
    </xf>
    <xf numFmtId="0" fontId="16" fillId="0" borderId="1" xfId="0" applyFont="1" applyBorder="1" applyAlignment="1">
      <alignment horizontal="distributed" vertical="distributed"/>
    </xf>
    <xf numFmtId="0" fontId="17" fillId="0" borderId="0" xfId="0" applyFont="1" applyBorder="1" applyAlignment="1">
      <alignment horizontal="center" vertical="center"/>
    </xf>
    <xf numFmtId="0" fontId="18" fillId="0" borderId="14" xfId="0" applyFont="1" applyBorder="1" applyAlignment="1">
      <alignment horizontal="center" vertical="center"/>
    </xf>
    <xf numFmtId="0" fontId="11" fillId="0" borderId="0" xfId="0" applyFont="1" applyBorder="1" applyAlignment="1">
      <alignment vertical="center"/>
    </xf>
    <xf numFmtId="0" fontId="18" fillId="0" borderId="1" xfId="0" applyFont="1" applyBorder="1" applyAlignment="1">
      <alignment horizontal="center" vertical="center"/>
    </xf>
    <xf numFmtId="0" fontId="18" fillId="0" borderId="1" xfId="0" applyFont="1" applyBorder="1" applyAlignment="1">
      <alignment vertical="center"/>
    </xf>
    <xf numFmtId="0" fontId="16" fillId="0" borderId="14" xfId="0" applyFont="1" applyBorder="1" applyAlignment="1">
      <alignment horizontal="center" vertical="center"/>
    </xf>
    <xf numFmtId="0" fontId="16" fillId="0" borderId="14" xfId="0" applyFont="1" applyBorder="1" applyAlignment="1">
      <alignment vertical="center"/>
    </xf>
    <xf numFmtId="0" fontId="11" fillId="0" borderId="14" xfId="0" applyFont="1" applyBorder="1" applyAlignment="1">
      <alignment horizontal="center" vertical="center"/>
    </xf>
    <xf numFmtId="0" fontId="11" fillId="0" borderId="0" xfId="0" applyFont="1" applyBorder="1" applyAlignment="1">
      <alignment horizontal="center" vertical="center"/>
    </xf>
    <xf numFmtId="0" fontId="19" fillId="0" borderId="0" xfId="0" quotePrefix="1" applyFont="1"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22" fillId="0" borderId="0" xfId="0" applyFont="1" applyAlignment="1">
      <alignment horizontal="left" vertical="center"/>
    </xf>
    <xf numFmtId="0" fontId="16" fillId="0" borderId="0" xfId="0" applyFont="1" applyAlignment="1">
      <alignment vertical="top" wrapText="1"/>
    </xf>
    <xf numFmtId="0" fontId="16" fillId="0" borderId="0" xfId="0" applyFont="1" applyBorder="1" applyAlignment="1">
      <alignment vertical="center"/>
    </xf>
    <xf numFmtId="0" fontId="23" fillId="0" borderId="0" xfId="0" applyFont="1" applyBorder="1" applyAlignment="1">
      <alignment vertical="center"/>
    </xf>
    <xf numFmtId="0" fontId="23" fillId="0" borderId="0" xfId="0" applyFont="1" applyAlignment="1">
      <alignment horizontal="left" vertical="center"/>
    </xf>
    <xf numFmtId="0" fontId="18" fillId="0" borderId="0" xfId="0" applyFont="1" applyBorder="1" applyAlignment="1">
      <alignment vertical="center"/>
    </xf>
    <xf numFmtId="0" fontId="16" fillId="0" borderId="0" xfId="0" applyFont="1" applyAlignment="1">
      <alignment vertical="center" wrapText="1"/>
    </xf>
    <xf numFmtId="0" fontId="16" fillId="0" borderId="0" xfId="0" applyFont="1" applyAlignment="1">
      <alignment vertical="center"/>
    </xf>
    <xf numFmtId="0" fontId="16" fillId="0" borderId="0" xfId="0" quotePrefix="1" applyFont="1" applyAlignment="1">
      <alignment horizontal="center" vertical="center"/>
    </xf>
    <xf numFmtId="0" fontId="24" fillId="0" borderId="0" xfId="0" applyFont="1" applyAlignment="1">
      <alignment horizontal="left" vertical="center"/>
    </xf>
    <xf numFmtId="0" fontId="18" fillId="0" borderId="0" xfId="0" quotePrefix="1" applyFont="1" applyAlignment="1">
      <alignment horizontal="left" vertical="center"/>
    </xf>
    <xf numFmtId="0" fontId="16" fillId="0" borderId="0" xfId="0" applyFont="1" applyAlignment="1">
      <alignment horizontal="distributed" vertical="center"/>
    </xf>
    <xf numFmtId="0" fontId="18" fillId="0" borderId="0" xfId="0" applyFont="1" applyAlignment="1">
      <alignment horizontal="left" vertical="center"/>
    </xf>
    <xf numFmtId="0" fontId="18" fillId="0" borderId="0" xfId="0" quotePrefix="1" applyFont="1" applyAlignment="1">
      <alignment vertical="center"/>
    </xf>
    <xf numFmtId="0" fontId="18" fillId="0" borderId="0" xfId="0" quotePrefix="1" applyFont="1" applyAlignment="1">
      <alignment vertical="center" wrapText="1"/>
    </xf>
    <xf numFmtId="0" fontId="18" fillId="0" borderId="0" xfId="0" quotePrefix="1" applyFont="1" applyBorder="1" applyAlignment="1">
      <alignment vertical="center" wrapText="1"/>
    </xf>
    <xf numFmtId="0" fontId="16" fillId="0" borderId="0" xfId="0" applyFont="1" applyBorder="1" applyAlignment="1">
      <alignment vertical="center" wrapText="1" justifyLastLine="1"/>
    </xf>
    <xf numFmtId="0" fontId="25" fillId="0" borderId="0" xfId="0" applyFont="1" applyBorder="1" applyAlignment="1">
      <alignment vertical="center" wrapText="1"/>
    </xf>
    <xf numFmtId="0" fontId="16" fillId="0" borderId="0" xfId="0" applyFont="1" applyBorder="1" applyAlignment="1">
      <alignment vertical="center" justifyLastLine="1"/>
    </xf>
    <xf numFmtId="0" fontId="11" fillId="0" borderId="0" xfId="0" quotePrefix="1" applyFont="1" applyBorder="1" applyAlignment="1">
      <alignment vertical="center"/>
    </xf>
    <xf numFmtId="0" fontId="22" fillId="0" borderId="0" xfId="0" quotePrefix="1" applyFont="1" applyBorder="1" applyAlignment="1">
      <alignment vertical="center"/>
    </xf>
    <xf numFmtId="0" fontId="18" fillId="0" borderId="0" xfId="0" applyFont="1" applyAlignment="1">
      <alignment vertical="center" wrapText="1"/>
    </xf>
    <xf numFmtId="0" fontId="18" fillId="0" borderId="0" xfId="0" quotePrefix="1" applyFont="1" applyAlignment="1">
      <alignment vertical="top" wrapText="1"/>
    </xf>
    <xf numFmtId="0" fontId="18" fillId="0" borderId="0" xfId="0" quotePrefix="1" applyFont="1" applyAlignment="1">
      <alignment horizontal="center" vertical="center"/>
    </xf>
    <xf numFmtId="0" fontId="11" fillId="0" borderId="0" xfId="0" quotePrefix="1" applyFont="1" applyAlignment="1">
      <alignment horizontal="center" vertical="center"/>
    </xf>
    <xf numFmtId="0" fontId="11" fillId="0" borderId="0" xfId="0" applyFont="1" applyAlignment="1">
      <alignment horizontal="center" vertical="center"/>
    </xf>
    <xf numFmtId="0" fontId="16" fillId="0" borderId="0" xfId="0" applyFont="1" applyBorder="1" applyAlignment="1">
      <alignment horizontal="center" vertical="center" wrapText="1"/>
    </xf>
    <xf numFmtId="0" fontId="16" fillId="0" borderId="0" xfId="0" applyFont="1" applyBorder="1" applyAlignment="1">
      <alignment horizontal="center" vertical="center"/>
    </xf>
    <xf numFmtId="0" fontId="26" fillId="0" borderId="0" xfId="0" quotePrefix="1" applyNumberFormat="1" applyFont="1" applyAlignment="1">
      <alignment horizontal="center" vertical="center"/>
    </xf>
    <xf numFmtId="0" fontId="27" fillId="0" borderId="0" xfId="0" applyFont="1" applyBorder="1" applyAlignment="1">
      <alignment vertical="center"/>
    </xf>
    <xf numFmtId="0" fontId="24" fillId="0" borderId="0" xfId="0" applyFont="1" applyBorder="1" applyAlignment="1">
      <alignment horizontal="center" vertical="center"/>
    </xf>
    <xf numFmtId="0" fontId="4" fillId="0" borderId="0" xfId="0" applyFont="1" applyBorder="1" applyAlignment="1">
      <alignment horizontal="distributed" vertical="center" wrapText="1" justifyLastLine="1"/>
    </xf>
    <xf numFmtId="0" fontId="3" fillId="0" borderId="0" xfId="0" applyFont="1" applyAlignment="1">
      <alignment vertical="center"/>
    </xf>
    <xf numFmtId="0" fontId="4" fillId="0" borderId="0" xfId="0" applyFont="1" applyAlignment="1">
      <alignment vertical="center"/>
    </xf>
    <xf numFmtId="0" fontId="3" fillId="0" borderId="0" xfId="0" quotePrefix="1" applyFont="1" applyAlignment="1">
      <alignment vertical="center"/>
    </xf>
    <xf numFmtId="0" fontId="0" fillId="0" borderId="14" xfId="0" applyFont="1" applyBorder="1" applyAlignment="1">
      <alignment horizontal="left"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4" xfId="0" applyFont="1" applyBorder="1" applyAlignment="1">
      <alignment horizontal="center" vertical="center"/>
    </xf>
    <xf numFmtId="0" fontId="16" fillId="0" borderId="0" xfId="0" applyFont="1" applyBorder="1" applyAlignment="1">
      <alignment horizontal="center" vertical="center" wrapText="1" justifyLastLine="1"/>
    </xf>
    <xf numFmtId="0" fontId="28" fillId="0" borderId="26" xfId="0" applyFont="1" applyBorder="1" applyAlignment="1">
      <alignment vertical="center" wrapText="1"/>
    </xf>
    <xf numFmtId="0" fontId="28" fillId="0" borderId="20" xfId="0" applyFont="1" applyBorder="1" applyAlignment="1">
      <alignment horizontal="left" vertical="center" wrapText="1"/>
    </xf>
    <xf numFmtId="0" fontId="28" fillId="0" borderId="23" xfId="0" applyFont="1" applyBorder="1" applyAlignment="1">
      <alignment horizontal="left" vertical="center" wrapText="1"/>
    </xf>
    <xf numFmtId="0" fontId="28" fillId="0" borderId="26"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23" xfId="0" applyFont="1" applyBorder="1" applyAlignment="1">
      <alignment horizontal="center" vertical="center" wrapText="1"/>
    </xf>
    <xf numFmtId="0" fontId="25" fillId="0" borderId="0" xfId="0" quotePrefix="1" applyFont="1" applyAlignment="1">
      <alignment horizontal="left" vertical="top"/>
    </xf>
    <xf numFmtId="0" fontId="25" fillId="0" borderId="0" xfId="0" applyFont="1" applyAlignment="1">
      <alignment vertical="top"/>
    </xf>
    <xf numFmtId="0" fontId="25" fillId="0" borderId="14" xfId="0" quotePrefix="1" applyFont="1" applyBorder="1" applyAlignment="1">
      <alignment horizontal="left" vertical="top" wrapText="1"/>
    </xf>
    <xf numFmtId="0" fontId="25" fillId="0" borderId="0" xfId="0" applyFont="1" applyBorder="1" applyAlignment="1">
      <alignment vertical="top" wrapText="1"/>
    </xf>
    <xf numFmtId="0" fontId="25" fillId="0" borderId="0" xfId="0" applyFont="1" applyBorder="1" applyAlignment="1">
      <alignment vertical="top"/>
    </xf>
    <xf numFmtId="0" fontId="30" fillId="0" borderId="0" xfId="0" applyFont="1" applyBorder="1" applyAlignment="1">
      <alignment horizontal="distributed" vertical="center" indent="2"/>
    </xf>
    <xf numFmtId="38" fontId="32" fillId="0" borderId="25" xfId="4" applyFont="1" applyBorder="1" applyAlignment="1">
      <alignment horizontal="left" vertical="center" wrapText="1"/>
    </xf>
    <xf numFmtId="38" fontId="32" fillId="0" borderId="19" xfId="4" applyFont="1" applyBorder="1" applyAlignment="1">
      <alignment horizontal="left" vertical="center" wrapText="1"/>
    </xf>
    <xf numFmtId="38" fontId="32" fillId="0" borderId="22" xfId="4" applyFont="1" applyBorder="1" applyAlignment="1">
      <alignment horizontal="left" vertical="center" wrapText="1"/>
    </xf>
    <xf numFmtId="0" fontId="5" fillId="0" borderId="5" xfId="1" applyFont="1" applyFill="1" applyBorder="1" applyAlignment="1">
      <alignment horizontal="right" vertical="center"/>
    </xf>
    <xf numFmtId="176" fontId="5" fillId="0" borderId="2" xfId="1" applyNumberFormat="1" applyFont="1" applyFill="1" applyBorder="1" applyAlignment="1">
      <alignment horizontal="center" vertical="center"/>
    </xf>
    <xf numFmtId="176" fontId="7" fillId="0" borderId="15" xfId="1" applyNumberFormat="1" applyFont="1" applyFill="1" applyBorder="1" applyAlignment="1">
      <alignment horizontal="center" vertical="center"/>
    </xf>
    <xf numFmtId="49" fontId="0" fillId="0" borderId="5" xfId="2" applyNumberFormat="1" applyFont="1" applyFill="1" applyBorder="1" applyAlignment="1">
      <alignment horizontal="center" vertical="center"/>
    </xf>
    <xf numFmtId="49" fontId="0" fillId="0" borderId="2" xfId="2" applyNumberFormat="1" applyFont="1" applyFill="1" applyBorder="1" applyAlignment="1">
      <alignment horizontal="center" vertical="center"/>
    </xf>
    <xf numFmtId="49" fontId="5" fillId="0" borderId="5" xfId="1" applyNumberFormat="1" applyFont="1" applyFill="1" applyBorder="1" applyAlignment="1">
      <alignment horizontal="center" vertical="center"/>
    </xf>
    <xf numFmtId="49" fontId="34" fillId="0" borderId="2" xfId="2" applyNumberFormat="1" applyFont="1" applyFill="1" applyBorder="1" applyAlignment="1">
      <alignment horizontal="center" vertical="center" shrinkToFit="1"/>
    </xf>
    <xf numFmtId="49" fontId="0" fillId="0" borderId="27" xfId="2" applyNumberFormat="1" applyFont="1" applyFill="1" applyBorder="1" applyAlignment="1">
      <alignment horizontal="center" vertical="center"/>
    </xf>
    <xf numFmtId="49" fontId="5" fillId="0" borderId="27" xfId="1" applyNumberFormat="1" applyFont="1" applyFill="1" applyBorder="1" applyAlignment="1">
      <alignment horizontal="center" vertical="center"/>
    </xf>
    <xf numFmtId="49" fontId="5" fillId="0" borderId="5" xfId="1" applyNumberFormat="1" applyFont="1" applyFill="1" applyBorder="1" applyAlignment="1">
      <alignment horizontal="distributed" vertical="center"/>
    </xf>
    <xf numFmtId="49" fontId="0" fillId="0" borderId="5" xfId="2" applyNumberFormat="1" applyFont="1" applyFill="1" applyBorder="1" applyAlignment="1">
      <alignment horizontal="distributed" vertical="center"/>
    </xf>
    <xf numFmtId="49" fontId="5" fillId="0" borderId="2" xfId="1" applyNumberFormat="1" applyFont="1" applyFill="1" applyBorder="1" applyAlignment="1">
      <alignment horizontal="distributed" vertical="center"/>
    </xf>
    <xf numFmtId="49" fontId="5" fillId="0" borderId="5" xfId="1" applyNumberFormat="1" applyBorder="1"/>
    <xf numFmtId="49" fontId="5" fillId="0" borderId="5" xfId="1" applyNumberFormat="1" applyBorder="1" applyAlignment="1">
      <alignment horizontal="center" vertical="center"/>
    </xf>
    <xf numFmtId="49" fontId="5" fillId="0" borderId="0" xfId="1" applyNumberFormat="1" applyFont="1" applyFill="1" applyAlignment="1">
      <alignment horizontal="right" vertical="center"/>
    </xf>
    <xf numFmtId="49" fontId="5" fillId="0" borderId="5" xfId="1" applyNumberFormat="1" applyFont="1" applyFill="1" applyBorder="1" applyAlignment="1">
      <alignment horizontal="right" vertical="center"/>
    </xf>
    <xf numFmtId="49" fontId="5" fillId="0" borderId="5" xfId="1" applyNumberFormat="1" applyBorder="1" applyAlignment="1">
      <alignment horizontal="center" vertical="center" shrinkToFit="1"/>
    </xf>
    <xf numFmtId="177" fontId="5" fillId="2" borderId="27" xfId="1" applyNumberFormat="1" applyFont="1" applyFill="1" applyBorder="1" applyAlignment="1">
      <alignment vertical="center"/>
    </xf>
    <xf numFmtId="49" fontId="5" fillId="0" borderId="29" xfId="1" applyNumberFormat="1" applyFont="1" applyFill="1" applyBorder="1" applyAlignment="1">
      <alignment horizontal="center" vertical="center"/>
    </xf>
    <xf numFmtId="177" fontId="5" fillId="2" borderId="29" xfId="1" applyNumberFormat="1" applyFont="1" applyFill="1" applyBorder="1" applyAlignment="1">
      <alignment vertical="center"/>
    </xf>
    <xf numFmtId="49" fontId="5" fillId="2" borderId="8" xfId="2" applyNumberFormat="1" applyFont="1" applyFill="1" applyBorder="1" applyAlignment="1">
      <alignment horizontal="right" vertical="center"/>
    </xf>
    <xf numFmtId="0" fontId="26" fillId="0" borderId="14" xfId="0" applyFont="1" applyBorder="1" applyAlignment="1">
      <alignment vertical="center"/>
    </xf>
    <xf numFmtId="0" fontId="27" fillId="0" borderId="14" xfId="0" applyFont="1" applyBorder="1" applyAlignment="1">
      <alignment horizontal="center" vertical="center"/>
    </xf>
    <xf numFmtId="177" fontId="5" fillId="2" borderId="8" xfId="4" applyNumberFormat="1" applyFont="1" applyFill="1" applyBorder="1" applyAlignment="1">
      <alignment horizontal="right" vertical="center"/>
    </xf>
    <xf numFmtId="0" fontId="28" fillId="0" borderId="0" xfId="0" applyFont="1" applyFill="1" applyBorder="1" applyAlignment="1">
      <alignment vertical="top" wrapText="1"/>
    </xf>
    <xf numFmtId="0" fontId="4" fillId="0" borderId="11" xfId="0" applyFont="1" applyBorder="1" applyAlignment="1">
      <alignment horizontal="distributed" vertical="center" wrapText="1" justifyLastLine="1"/>
    </xf>
    <xf numFmtId="0" fontId="4" fillId="0" borderId="1" xfId="0" applyFont="1" applyBorder="1" applyAlignment="1">
      <alignment horizontal="distributed" vertical="center" wrapText="1" justifyLastLine="1"/>
    </xf>
    <xf numFmtId="0" fontId="4" fillId="0" borderId="2" xfId="0" applyFont="1" applyBorder="1" applyAlignment="1">
      <alignment horizontal="distributed" vertical="center" wrapText="1" justifyLastLine="1"/>
    </xf>
    <xf numFmtId="0" fontId="4" fillId="0" borderId="6" xfId="0" applyFont="1" applyBorder="1" applyAlignment="1">
      <alignment horizontal="distributed" vertical="center" wrapText="1" justifyLastLine="1"/>
    </xf>
    <xf numFmtId="0" fontId="4" fillId="0" borderId="0" xfId="0" applyFont="1" applyBorder="1" applyAlignment="1">
      <alignment horizontal="distributed" vertical="center" wrapText="1" justifyLastLine="1"/>
    </xf>
    <xf numFmtId="0" fontId="4" fillId="0" borderId="3" xfId="0" applyFont="1" applyBorder="1" applyAlignment="1">
      <alignment horizontal="distributed" vertical="center" wrapText="1" justifyLastLine="1"/>
    </xf>
    <xf numFmtId="0" fontId="4" fillId="0" borderId="13" xfId="0" applyFont="1" applyBorder="1" applyAlignment="1">
      <alignment horizontal="distributed" vertical="center" wrapText="1" justifyLastLine="1"/>
    </xf>
    <xf numFmtId="0" fontId="4" fillId="0" borderId="14" xfId="0" applyFont="1" applyBorder="1" applyAlignment="1">
      <alignment horizontal="distributed" vertical="center" wrapText="1" justifyLastLine="1"/>
    </xf>
    <xf numFmtId="0" fontId="4" fillId="0" borderId="15" xfId="0" applyFont="1" applyBorder="1" applyAlignment="1">
      <alignment horizontal="distributed" vertical="center" wrapText="1" justifyLastLine="1"/>
    </xf>
    <xf numFmtId="0" fontId="33" fillId="0" borderId="24"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 fillId="0" borderId="7" xfId="0" applyFont="1" applyBorder="1" applyAlignment="1">
      <alignment horizontal="distributed" vertical="center" wrapText="1" justifyLastLine="1"/>
    </xf>
    <xf numFmtId="0" fontId="4" fillId="0" borderId="4" xfId="0" applyFont="1" applyBorder="1" applyAlignment="1">
      <alignment horizontal="distributed" vertical="center" wrapText="1" justifyLastLine="1"/>
    </xf>
    <xf numFmtId="0" fontId="4" fillId="0" borderId="5" xfId="0" applyFont="1" applyBorder="1" applyAlignment="1">
      <alignment horizontal="distributed" vertical="center" justifyLastLine="1"/>
    </xf>
    <xf numFmtId="0" fontId="35" fillId="0" borderId="7" xfId="0" applyFont="1" applyBorder="1" applyAlignment="1">
      <alignment horizontal="center" vertical="center" wrapText="1" justifyLastLine="1"/>
    </xf>
    <xf numFmtId="0" fontId="35" fillId="0" borderId="4" xfId="0" applyFont="1" applyBorder="1" applyAlignment="1">
      <alignment horizontal="center" vertical="center" wrapText="1" justifyLastLine="1"/>
    </xf>
    <xf numFmtId="0" fontId="35" fillId="0" borderId="5" xfId="0" applyFont="1" applyBorder="1" applyAlignment="1">
      <alignment horizontal="center" vertical="center" wrapText="1" justifyLastLine="1"/>
    </xf>
    <xf numFmtId="0" fontId="3" fillId="0" borderId="8" xfId="0" applyFont="1" applyBorder="1" applyAlignment="1">
      <alignment horizontal="distributed" vertical="center" wrapText="1" justifyLastLine="1"/>
    </xf>
    <xf numFmtId="0" fontId="4" fillId="0" borderId="8" xfId="0" applyFont="1" applyBorder="1" applyAlignment="1">
      <alignment horizontal="distributed" vertical="center" justifyLastLine="1"/>
    </xf>
    <xf numFmtId="0" fontId="35" fillId="0" borderId="7"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5" xfId="0" applyFont="1" applyBorder="1" applyAlignment="1">
      <alignment horizontal="center" vertical="center" wrapText="1"/>
    </xf>
    <xf numFmtId="0" fontId="4" fillId="0" borderId="8" xfId="0" applyFont="1" applyBorder="1" applyAlignment="1">
      <alignment horizontal="distributed" vertical="center" wrapText="1" justifyLastLine="1"/>
    </xf>
    <xf numFmtId="0" fontId="25" fillId="0" borderId="7" xfId="0" applyFont="1" applyBorder="1" applyAlignment="1">
      <alignment vertical="center" wrapText="1"/>
    </xf>
    <xf numFmtId="0" fontId="25" fillId="0" borderId="4" xfId="0" applyFont="1" applyBorder="1" applyAlignment="1">
      <alignment vertical="center" wrapText="1"/>
    </xf>
    <xf numFmtId="0" fontId="25" fillId="0" borderId="5" xfId="0" applyFont="1" applyBorder="1" applyAlignment="1">
      <alignment vertical="center" wrapText="1"/>
    </xf>
    <xf numFmtId="0" fontId="16" fillId="0" borderId="14" xfId="0" applyFont="1" applyBorder="1" applyAlignment="1">
      <alignment horizontal="center" vertical="center"/>
    </xf>
    <xf numFmtId="0" fontId="16" fillId="0" borderId="14" xfId="0" applyFont="1" applyBorder="1" applyAlignment="1">
      <alignment horizontal="distributed" vertical="distributed"/>
    </xf>
    <xf numFmtId="0" fontId="25" fillId="0" borderId="7" xfId="0" applyFont="1" applyBorder="1" applyAlignment="1">
      <alignment vertical="center"/>
    </xf>
    <xf numFmtId="0" fontId="25" fillId="0" borderId="4" xfId="0" applyFont="1" applyBorder="1" applyAlignment="1">
      <alignment vertical="center"/>
    </xf>
    <xf numFmtId="0" fontId="25" fillId="0" borderId="5" xfId="0" applyFont="1" applyBorder="1" applyAlignment="1">
      <alignment vertical="center"/>
    </xf>
    <xf numFmtId="0" fontId="18" fillId="0" borderId="7"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25" fillId="0" borderId="7" xfId="0" quotePrefix="1" applyFont="1" applyBorder="1" applyAlignment="1">
      <alignment vertical="top" wrapText="1"/>
    </xf>
    <xf numFmtId="0" fontId="25" fillId="0" borderId="4" xfId="0" quotePrefix="1" applyFont="1" applyBorder="1" applyAlignment="1">
      <alignment vertical="top"/>
    </xf>
    <xf numFmtId="0" fontId="25" fillId="0" borderId="5" xfId="0" quotePrefix="1" applyFont="1" applyBorder="1" applyAlignment="1">
      <alignment vertical="top"/>
    </xf>
    <xf numFmtId="0" fontId="16" fillId="0" borderId="7"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4" fillId="0" borderId="7"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25" fillId="0" borderId="7" xfId="0" applyFont="1" applyBorder="1" applyAlignment="1">
      <alignment horizontal="left" vertical="top" wrapText="1" justifyLastLine="1"/>
    </xf>
    <xf numFmtId="0" fontId="25" fillId="0" borderId="4" xfId="0" applyFont="1" applyBorder="1" applyAlignment="1">
      <alignment horizontal="left" vertical="top" wrapText="1" justifyLastLine="1"/>
    </xf>
    <xf numFmtId="0" fontId="25" fillId="0" borderId="5" xfId="0" applyFont="1" applyBorder="1" applyAlignment="1">
      <alignment horizontal="left" vertical="top" wrapText="1" justifyLastLine="1"/>
    </xf>
    <xf numFmtId="0" fontId="18" fillId="0" borderId="0" xfId="0" quotePrefix="1" applyFont="1" applyAlignment="1">
      <alignment horizontal="left" vertical="center" wrapText="1"/>
    </xf>
    <xf numFmtId="0" fontId="16" fillId="0" borderId="0" xfId="0" quotePrefix="1" applyFont="1" applyAlignment="1">
      <alignment horizontal="left" vertical="center" wrapText="1"/>
    </xf>
    <xf numFmtId="0" fontId="18" fillId="0" borderId="0" xfId="0" applyFont="1" applyAlignment="1">
      <alignment horizontal="center" vertical="center"/>
    </xf>
    <xf numFmtId="0" fontId="25" fillId="0" borderId="0" xfId="0" quotePrefix="1" applyFont="1" applyBorder="1" applyAlignment="1">
      <alignment horizontal="left" vertical="top" wrapText="1"/>
    </xf>
    <xf numFmtId="0" fontId="25" fillId="0" borderId="7" xfId="0" quotePrefix="1" applyFont="1" applyBorder="1" applyAlignment="1">
      <alignment horizontal="left" vertical="top" wrapText="1" indent="2"/>
    </xf>
    <xf numFmtId="0" fontId="25" fillId="0" borderId="4" xfId="0" quotePrefix="1" applyFont="1" applyBorder="1" applyAlignment="1">
      <alignment horizontal="left" vertical="top" indent="2"/>
    </xf>
    <xf numFmtId="0" fontId="25" fillId="0" borderId="5" xfId="0" quotePrefix="1" applyFont="1" applyBorder="1" applyAlignment="1">
      <alignment horizontal="left" vertical="top" indent="2"/>
    </xf>
    <xf numFmtId="0" fontId="29" fillId="0" borderId="7" xfId="0" applyFont="1" applyBorder="1" applyAlignment="1">
      <alignment horizontal="left" vertical="center" wrapText="1" indent="2"/>
    </xf>
    <xf numFmtId="0" fontId="29" fillId="0" borderId="4" xfId="0" applyFont="1" applyBorder="1" applyAlignment="1">
      <alignment horizontal="left" vertical="center" wrapText="1" indent="2"/>
    </xf>
    <xf numFmtId="0" fontId="29" fillId="0" borderId="5" xfId="0" applyFont="1" applyBorder="1" applyAlignment="1">
      <alignment horizontal="left" vertical="center" wrapText="1" indent="2"/>
    </xf>
    <xf numFmtId="0" fontId="29" fillId="0" borderId="7" xfId="0" applyFont="1" applyBorder="1" applyAlignment="1">
      <alignment horizontal="left" vertical="top" wrapText="1"/>
    </xf>
    <xf numFmtId="0" fontId="29" fillId="0" borderId="4" xfId="0" applyFont="1" applyBorder="1" applyAlignment="1">
      <alignment horizontal="left" vertical="top" wrapText="1"/>
    </xf>
    <xf numFmtId="0" fontId="29" fillId="0" borderId="5" xfId="0" applyFont="1" applyBorder="1" applyAlignment="1">
      <alignment horizontal="left" vertical="top" wrapText="1"/>
    </xf>
    <xf numFmtId="0" fontId="29" fillId="0" borderId="25" xfId="0" applyFont="1" applyBorder="1" applyAlignment="1">
      <alignment horizontal="left" vertical="center" wrapText="1" indent="2"/>
    </xf>
    <xf numFmtId="0" fontId="29" fillId="0" borderId="26" xfId="0" applyFont="1" applyBorder="1" applyAlignment="1">
      <alignment horizontal="left" vertical="center" wrapText="1" indent="2"/>
    </xf>
    <xf numFmtId="0" fontId="29" fillId="0" borderId="22" xfId="0" applyFont="1" applyBorder="1" applyAlignment="1">
      <alignment horizontal="left" vertical="center" wrapText="1" indent="2"/>
    </xf>
    <xf numFmtId="0" fontId="29" fillId="0" borderId="23" xfId="0" applyFont="1" applyBorder="1" applyAlignment="1">
      <alignment horizontal="left" vertical="center" wrapText="1" indent="2"/>
    </xf>
    <xf numFmtId="0" fontId="4" fillId="0" borderId="11"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2"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8" fillId="0" borderId="24" xfId="0" applyFont="1" applyBorder="1" applyAlignment="1">
      <alignment horizontal="left"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29" fillId="0" borderId="0" xfId="0" applyFont="1" applyBorder="1" applyAlignment="1">
      <alignment horizontal="left" vertical="distributed" wrapText="1"/>
    </xf>
    <xf numFmtId="0" fontId="29" fillId="0" borderId="0" xfId="0" applyFont="1" applyBorder="1" applyAlignment="1">
      <alignment horizontal="left" vertical="distributed"/>
    </xf>
    <xf numFmtId="0" fontId="3" fillId="0" borderId="0" xfId="0" applyFont="1" applyAlignment="1">
      <alignment horizontal="center" vertical="center" wrapText="1"/>
    </xf>
    <xf numFmtId="0" fontId="16" fillId="0" borderId="0" xfId="0" applyFont="1" applyAlignment="1">
      <alignment vertical="center" wrapText="1"/>
    </xf>
    <xf numFmtId="0" fontId="25" fillId="0" borderId="0" xfId="0" applyFont="1" applyAlignment="1">
      <alignment vertical="top" wrapText="1"/>
    </xf>
    <xf numFmtId="0" fontId="25" fillId="0" borderId="0" xfId="0" applyFont="1" applyAlignment="1">
      <alignment vertical="top"/>
    </xf>
    <xf numFmtId="0" fontId="25" fillId="0" borderId="7" xfId="0" applyFont="1" applyBorder="1" applyAlignment="1">
      <alignment vertical="top" wrapText="1"/>
    </xf>
    <xf numFmtId="0" fontId="25" fillId="0" borderId="4" xfId="0" applyFont="1" applyBorder="1" applyAlignment="1">
      <alignment vertical="top" wrapText="1"/>
    </xf>
    <xf numFmtId="0" fontId="25" fillId="0" borderId="5" xfId="0" applyFont="1" applyBorder="1" applyAlignment="1">
      <alignment vertical="top" wrapText="1"/>
    </xf>
    <xf numFmtId="0" fontId="25" fillId="0" borderId="7" xfId="0" applyFont="1" applyBorder="1" applyAlignment="1">
      <alignment vertical="top" wrapText="1" justifyLastLine="1"/>
    </xf>
    <xf numFmtId="0" fontId="25" fillId="0" borderId="4" xfId="0" applyFont="1" applyBorder="1" applyAlignment="1">
      <alignment vertical="top" wrapText="1" justifyLastLine="1"/>
    </xf>
    <xf numFmtId="0" fontId="25" fillId="0" borderId="5" xfId="0" applyFont="1" applyBorder="1" applyAlignment="1">
      <alignment vertical="top" wrapText="1" justifyLastLine="1"/>
    </xf>
    <xf numFmtId="0" fontId="4" fillId="0" borderId="7" xfId="0" applyFont="1" applyBorder="1" applyAlignment="1">
      <alignment horizontal="distributed" vertical="center" wrapText="1" justifyLastLine="1"/>
    </xf>
    <xf numFmtId="0" fontId="29" fillId="0" borderId="19" xfId="0" applyFont="1" applyBorder="1" applyAlignment="1">
      <alignment horizontal="left" vertical="center" wrapText="1" indent="2"/>
    </xf>
    <xf numFmtId="0" fontId="29" fillId="0" borderId="20" xfId="0" applyFont="1" applyBorder="1" applyAlignment="1">
      <alignment horizontal="left" vertical="center" wrapText="1" indent="2"/>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35" fillId="0" borderId="7" xfId="0" applyFont="1" applyBorder="1" applyAlignment="1">
      <alignment horizontal="left" vertical="center" wrapText="1" indent="2"/>
    </xf>
    <xf numFmtId="0" fontId="35" fillId="0" borderId="4" xfId="0" applyFont="1" applyBorder="1" applyAlignment="1">
      <alignment horizontal="left" vertical="center" wrapText="1" indent="2"/>
    </xf>
    <xf numFmtId="0" fontId="35" fillId="0" borderId="5" xfId="0" applyFont="1" applyBorder="1" applyAlignment="1">
      <alignment horizontal="left" vertical="center" wrapText="1" indent="2"/>
    </xf>
    <xf numFmtId="0" fontId="4" fillId="0" borderId="6"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7"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5" fillId="0" borderId="0" xfId="0" applyFont="1" applyAlignment="1">
      <alignment horizontal="right" vertical="center"/>
    </xf>
    <xf numFmtId="0" fontId="13" fillId="0" borderId="0" xfId="0" applyFont="1" applyAlignment="1">
      <alignment horizontal="center" vertical="center"/>
    </xf>
    <xf numFmtId="0" fontId="14" fillId="0" borderId="0" xfId="0" applyFont="1" applyAlignment="1">
      <alignment horizontal="center" vertical="center"/>
    </xf>
    <xf numFmtId="0" fontId="36" fillId="0" borderId="14" xfId="0" applyFont="1" applyBorder="1" applyAlignment="1">
      <alignment horizontal="distributed" vertical="center" indent="2"/>
    </xf>
    <xf numFmtId="0" fontId="3" fillId="0" borderId="0" xfId="0" applyFont="1" applyAlignment="1">
      <alignment vertical="center"/>
    </xf>
    <xf numFmtId="0" fontId="4" fillId="0" borderId="0" xfId="0" applyFont="1" applyAlignment="1">
      <alignment vertical="center"/>
    </xf>
    <xf numFmtId="0" fontId="18" fillId="0" borderId="7" xfId="0" applyFont="1" applyBorder="1" applyAlignment="1">
      <alignment horizontal="center" vertical="center" wrapText="1" justifyLastLine="1"/>
    </xf>
    <xf numFmtId="0" fontId="18" fillId="0" borderId="4" xfId="0" applyFont="1" applyBorder="1" applyAlignment="1">
      <alignment horizontal="center" vertical="center" wrapText="1" justifyLastLine="1"/>
    </xf>
    <xf numFmtId="0" fontId="18" fillId="0" borderId="5" xfId="0" applyFont="1" applyBorder="1" applyAlignment="1">
      <alignment horizontal="center" vertical="center" wrapText="1" justifyLastLine="1"/>
    </xf>
    <xf numFmtId="0" fontId="16" fillId="0" borderId="8" xfId="0" applyFont="1" applyBorder="1" applyAlignment="1">
      <alignment horizontal="distributed" vertical="center" wrapText="1" justifyLastLine="1"/>
    </xf>
    <xf numFmtId="0" fontId="25" fillId="0" borderId="7" xfId="0" applyFont="1" applyBorder="1" applyAlignment="1">
      <alignment horizontal="left" vertical="top" wrapText="1"/>
    </xf>
    <xf numFmtId="0" fontId="25" fillId="0" borderId="4" xfId="0" applyFont="1" applyBorder="1" applyAlignment="1">
      <alignment horizontal="left" vertical="top" wrapText="1"/>
    </xf>
    <xf numFmtId="0" fontId="25" fillId="0" borderId="5" xfId="0" applyFont="1" applyBorder="1" applyAlignment="1">
      <alignment horizontal="left" vertical="top" wrapText="1"/>
    </xf>
    <xf numFmtId="0" fontId="18" fillId="0" borderId="16" xfId="0" applyFont="1" applyBorder="1" applyAlignment="1">
      <alignment horizontal="center" vertical="center" wrapText="1" justifyLastLine="1"/>
    </xf>
    <xf numFmtId="0" fontId="16" fillId="0" borderId="8" xfId="0" applyFont="1" applyBorder="1" applyAlignment="1">
      <alignment horizontal="center" vertical="center" justifyLastLine="1"/>
    </xf>
    <xf numFmtId="49" fontId="0" fillId="0" borderId="28" xfId="2" applyNumberFormat="1" applyFont="1" applyFill="1" applyBorder="1" applyAlignment="1">
      <alignment horizontal="center" vertical="center"/>
    </xf>
    <xf numFmtId="49" fontId="0" fillId="0" borderId="29" xfId="2" applyNumberFormat="1" applyFont="1" applyFill="1" applyBorder="1" applyAlignment="1">
      <alignment horizontal="center" vertical="center"/>
    </xf>
    <xf numFmtId="38" fontId="0" fillId="0" borderId="4" xfId="2" applyFont="1" applyFill="1" applyBorder="1" applyAlignment="1">
      <alignment horizontal="distributed" vertical="center"/>
    </xf>
    <xf numFmtId="38" fontId="0" fillId="0" borderId="5" xfId="2" applyFont="1" applyFill="1" applyBorder="1" applyAlignment="1">
      <alignment horizontal="distributed" vertical="center"/>
    </xf>
    <xf numFmtId="38" fontId="0" fillId="0" borderId="1" xfId="2" applyFont="1" applyFill="1" applyBorder="1" applyAlignment="1">
      <alignment horizontal="distributed" vertical="center"/>
    </xf>
    <xf numFmtId="38" fontId="0" fillId="0" borderId="2" xfId="2" applyFont="1" applyFill="1" applyBorder="1" applyAlignment="1">
      <alignment horizontal="distributed" vertical="center"/>
    </xf>
    <xf numFmtId="38" fontId="0" fillId="0" borderId="7" xfId="2" applyFont="1" applyFill="1" applyBorder="1" applyAlignment="1">
      <alignment horizontal="distributed" vertical="center"/>
    </xf>
    <xf numFmtId="0" fontId="5" fillId="0" borderId="4" xfId="1" applyFont="1" applyFill="1" applyBorder="1" applyAlignment="1">
      <alignment vertical="center"/>
    </xf>
    <xf numFmtId="0" fontId="5" fillId="0" borderId="5" xfId="1" applyFont="1" applyFill="1" applyBorder="1" applyAlignment="1">
      <alignment vertical="center"/>
    </xf>
    <xf numFmtId="38" fontId="0" fillId="0" borderId="7" xfId="2" applyFont="1" applyFill="1" applyBorder="1" applyAlignment="1">
      <alignment horizontal="distributed" vertical="center" justifyLastLine="1"/>
    </xf>
    <xf numFmtId="38" fontId="0" fillId="0" borderId="4" xfId="2" applyFont="1" applyFill="1" applyBorder="1" applyAlignment="1">
      <alignment horizontal="distributed" vertical="center" justifyLastLine="1"/>
    </xf>
    <xf numFmtId="38" fontId="0" fillId="0" borderId="6" xfId="2" applyFont="1" applyFill="1" applyBorder="1" applyAlignment="1">
      <alignment horizontal="distributed" vertical="center"/>
    </xf>
    <xf numFmtId="0" fontId="5" fillId="0" borderId="0" xfId="1" applyFont="1" applyFill="1" applyBorder="1" applyAlignment="1"/>
    <xf numFmtId="176" fontId="5" fillId="0" borderId="12" xfId="1" applyNumberFormat="1" applyFont="1" applyFill="1" applyBorder="1" applyAlignment="1">
      <alignment horizontal="center" vertical="center"/>
    </xf>
    <xf numFmtId="176" fontId="5" fillId="0" borderId="16" xfId="1" applyNumberFormat="1" applyFont="1" applyFill="1" applyBorder="1" applyAlignment="1">
      <alignment horizontal="center" vertical="center"/>
    </xf>
    <xf numFmtId="38" fontId="0" fillId="0" borderId="11" xfId="2" applyFont="1" applyFill="1" applyBorder="1" applyAlignment="1">
      <alignment horizontal="distributed" vertical="center" justifyLastLine="1"/>
    </xf>
    <xf numFmtId="38" fontId="0" fillId="0" borderId="4" xfId="2" applyFont="1" applyFill="1" applyBorder="1" applyAlignment="1">
      <alignment horizontal="center" vertical="center"/>
    </xf>
    <xf numFmtId="38" fontId="0" fillId="0" borderId="12" xfId="2" applyFont="1" applyFill="1" applyBorder="1" applyAlignment="1">
      <alignment horizontal="center" vertical="distributed" textRotation="255" justifyLastLine="1"/>
    </xf>
    <xf numFmtId="38" fontId="0" fillId="0" borderId="17" xfId="2" applyFont="1" applyFill="1" applyBorder="1" applyAlignment="1">
      <alignment horizontal="center" vertical="distributed" textRotation="255" justifyLastLine="1"/>
    </xf>
    <xf numFmtId="38" fontId="0" fillId="0" borderId="16" xfId="2" applyFont="1" applyFill="1" applyBorder="1" applyAlignment="1">
      <alignment horizontal="center" vertical="distributed" textRotation="255" justifyLastLine="1"/>
    </xf>
    <xf numFmtId="38" fontId="0" fillId="0" borderId="5" xfId="2" applyFont="1" applyFill="1" applyBorder="1" applyAlignment="1">
      <alignment horizontal="center" vertical="center"/>
    </xf>
    <xf numFmtId="38" fontId="0" fillId="0" borderId="11" xfId="2" applyFont="1" applyFill="1" applyBorder="1" applyAlignment="1">
      <alignment horizontal="distributed" vertical="center"/>
    </xf>
    <xf numFmtId="0" fontId="5" fillId="0" borderId="1" xfId="1" applyFont="1" applyFill="1" applyBorder="1" applyAlignment="1"/>
    <xf numFmtId="38" fontId="0" fillId="0" borderId="1" xfId="2" applyFont="1" applyFill="1" applyBorder="1"/>
    <xf numFmtId="38" fontId="0" fillId="0" borderId="13" xfId="2" applyFont="1" applyFill="1" applyBorder="1"/>
    <xf numFmtId="38" fontId="0" fillId="0" borderId="14" xfId="2" applyFont="1" applyFill="1" applyBorder="1"/>
    <xf numFmtId="38" fontId="0" fillId="0" borderId="1" xfId="2" applyFont="1" applyFill="1" applyBorder="1" applyAlignment="1">
      <alignment horizontal="center" vertical="center"/>
    </xf>
    <xf numFmtId="38" fontId="0" fillId="0" borderId="14" xfId="2" applyFont="1" applyFill="1" applyBorder="1" applyAlignment="1">
      <alignment horizontal="center" vertical="center"/>
    </xf>
    <xf numFmtId="38" fontId="0" fillId="0" borderId="2" xfId="2" applyFont="1" applyFill="1" applyBorder="1" applyAlignment="1">
      <alignment vertical="center"/>
    </xf>
    <xf numFmtId="38" fontId="0" fillId="0" borderId="15" xfId="2" applyFont="1" applyFill="1" applyBorder="1" applyAlignment="1">
      <alignment vertical="center"/>
    </xf>
    <xf numFmtId="49" fontId="5" fillId="2" borderId="12" xfId="3" applyNumberFormat="1" applyFont="1" applyFill="1" applyBorder="1" applyAlignment="1">
      <alignment horizontal="right" vertical="center"/>
    </xf>
    <xf numFmtId="49" fontId="5" fillId="2" borderId="16" xfId="3" applyNumberFormat="1" applyFont="1" applyFill="1" applyBorder="1" applyAlignment="1">
      <alignment horizontal="right" vertical="center"/>
    </xf>
    <xf numFmtId="0" fontId="5" fillId="0" borderId="13" xfId="1" applyFont="1" applyFill="1" applyBorder="1" applyAlignment="1">
      <alignment horizontal="distributed" vertical="center" wrapText="1" shrinkToFit="1"/>
    </xf>
    <xf numFmtId="0" fontId="5" fillId="0" borderId="14" xfId="1" applyFont="1" applyFill="1" applyBorder="1" applyAlignment="1">
      <alignment horizontal="distributed" vertical="center" shrinkToFit="1"/>
    </xf>
    <xf numFmtId="0" fontId="5" fillId="0" borderId="7" xfId="1" applyFont="1" applyFill="1" applyBorder="1" applyAlignment="1">
      <alignment horizontal="distributed" vertical="center" wrapText="1" shrinkToFit="1"/>
    </xf>
    <xf numFmtId="0" fontId="5" fillId="0" borderId="4" xfId="1" applyFont="1" applyFill="1" applyBorder="1" applyAlignment="1">
      <alignment horizontal="distributed" vertical="center" shrinkToFit="1"/>
    </xf>
    <xf numFmtId="0" fontId="5" fillId="0" borderId="7" xfId="1" applyFont="1" applyFill="1" applyBorder="1" applyAlignment="1">
      <alignment horizontal="distributed" vertical="center" wrapText="1"/>
    </xf>
    <xf numFmtId="0" fontId="5" fillId="0" borderId="4" xfId="1" applyFont="1" applyFill="1" applyBorder="1" applyAlignment="1">
      <alignment horizontal="distributed" vertical="center"/>
    </xf>
    <xf numFmtId="0" fontId="5" fillId="0" borderId="4" xfId="1" applyFont="1" applyFill="1" applyBorder="1" applyAlignment="1">
      <alignment horizontal="right" vertical="center"/>
    </xf>
    <xf numFmtId="0" fontId="5" fillId="0" borderId="7" xfId="1" applyFont="1" applyFill="1" applyBorder="1" applyAlignment="1">
      <alignment horizontal="distributed" vertical="center" shrinkToFit="1"/>
    </xf>
    <xf numFmtId="0" fontId="5" fillId="0" borderId="4" xfId="1" applyFont="1" applyFill="1" applyBorder="1" applyAlignment="1">
      <alignment horizontal="center" vertical="center" shrinkToFit="1"/>
    </xf>
    <xf numFmtId="0" fontId="5" fillId="0" borderId="5" xfId="1" applyFont="1" applyFill="1" applyBorder="1" applyAlignment="1">
      <alignment horizontal="distributed" vertical="center"/>
    </xf>
    <xf numFmtId="0" fontId="5" fillId="0" borderId="2" xfId="1" applyFont="1" applyFill="1" applyBorder="1" applyAlignment="1">
      <alignment horizontal="distributed" vertical="center"/>
    </xf>
    <xf numFmtId="38" fontId="0" fillId="0" borderId="7" xfId="2" applyFont="1" applyFill="1" applyBorder="1" applyAlignment="1">
      <alignment horizontal="center" vertical="center"/>
    </xf>
    <xf numFmtId="0" fontId="5" fillId="0" borderId="4" xfId="1" applyFont="1" applyFill="1" applyBorder="1" applyAlignment="1">
      <alignment horizontal="center" vertical="center"/>
    </xf>
    <xf numFmtId="38" fontId="0" fillId="0" borderId="7" xfId="2" applyFont="1" applyFill="1" applyBorder="1" applyAlignment="1">
      <alignment vertical="center" wrapText="1"/>
    </xf>
    <xf numFmtId="0" fontId="5" fillId="0" borderId="4" xfId="1" applyFont="1" applyFill="1" applyBorder="1" applyAlignment="1">
      <alignment vertical="center" wrapText="1"/>
    </xf>
    <xf numFmtId="0" fontId="5" fillId="0" borderId="1" xfId="1" applyFont="1" applyFill="1" applyBorder="1" applyAlignment="1">
      <alignment horizontal="distributed" vertical="center"/>
    </xf>
    <xf numFmtId="0" fontId="5" fillId="0" borderId="17" xfId="1" applyFont="1" applyFill="1" applyBorder="1" applyAlignment="1">
      <alignment horizontal="center" vertical="distributed" textRotation="255" justifyLastLine="1"/>
    </xf>
    <xf numFmtId="0" fontId="5" fillId="0" borderId="7" xfId="1" applyFont="1" applyFill="1" applyBorder="1" applyAlignment="1">
      <alignment horizontal="distributed" vertical="center"/>
    </xf>
    <xf numFmtId="0" fontId="5" fillId="0" borderId="7" xfId="1" applyFill="1" applyBorder="1" applyAlignment="1">
      <alignment horizontal="distributed" vertical="center"/>
    </xf>
    <xf numFmtId="0" fontId="5" fillId="0" borderId="16" xfId="1" applyFont="1" applyFill="1" applyBorder="1" applyAlignment="1">
      <alignment horizontal="center" vertical="distributed" textRotation="255" justifyLastLine="1"/>
    </xf>
    <xf numFmtId="0" fontId="5" fillId="0" borderId="4" xfId="1" applyBorder="1"/>
    <xf numFmtId="38" fontId="0" fillId="0" borderId="4" xfId="2" applyFont="1" applyFill="1" applyBorder="1" applyAlignment="1">
      <alignment horizontal="right" vertical="center"/>
    </xf>
    <xf numFmtId="0" fontId="5" fillId="0" borderId="5" xfId="1" applyBorder="1"/>
    <xf numFmtId="38" fontId="0" fillId="0" borderId="4" xfId="2" applyFont="1" applyFill="1" applyBorder="1" applyAlignment="1">
      <alignment vertical="center" wrapText="1"/>
    </xf>
    <xf numFmtId="38" fontId="7" fillId="0" borderId="11" xfId="2" applyFont="1" applyFill="1" applyBorder="1" applyAlignment="1">
      <alignment horizontal="center" vertical="distributed" textRotation="255" justifyLastLine="1"/>
    </xf>
    <xf numFmtId="0" fontId="5" fillId="0" borderId="2" xfId="1" applyFont="1" applyFill="1" applyBorder="1" applyAlignment="1">
      <alignment horizontal="center" vertical="distributed" textRotation="255" justifyLastLine="1"/>
    </xf>
    <xf numFmtId="38" fontId="7" fillId="0" borderId="6" xfId="2" applyFont="1" applyFill="1" applyBorder="1" applyAlignment="1">
      <alignment horizontal="center" vertical="distributed" textRotation="255" justifyLastLine="1"/>
    </xf>
    <xf numFmtId="0" fontId="5" fillId="0" borderId="3" xfId="1" applyFont="1" applyFill="1" applyBorder="1" applyAlignment="1">
      <alignment horizontal="center" vertical="distributed" textRotation="255" justifyLastLine="1"/>
    </xf>
    <xf numFmtId="38" fontId="7" fillId="0" borderId="13" xfId="2" applyFont="1" applyFill="1" applyBorder="1" applyAlignment="1">
      <alignment horizontal="center" vertical="distributed" textRotation="255" justifyLastLine="1"/>
    </xf>
    <xf numFmtId="0" fontId="5" fillId="0" borderId="15" xfId="1" applyFont="1" applyFill="1" applyBorder="1" applyAlignment="1">
      <alignment horizontal="center" vertical="distributed" textRotation="255" justifyLastLine="1"/>
    </xf>
    <xf numFmtId="0" fontId="5" fillId="0" borderId="11" xfId="1" applyFont="1" applyFill="1" applyBorder="1" applyAlignment="1">
      <alignment horizontal="distributed" vertical="center"/>
    </xf>
  </cellXfs>
  <cellStyles count="5">
    <cellStyle name="パーセント 2" xfId="3"/>
    <cellStyle name="桁区切り" xfId="4" builtinId="6"/>
    <cellStyle name="桁区切り 2" xfId="2"/>
    <cellStyle name="標準" xfId="0" builtinId="0"/>
    <cellStyle name="標準 2" xfId="1"/>
  </cellStyles>
  <dxfs count="0"/>
  <tableStyles count="0" defaultTableStyle="TableStyleMedium2" defaultPivotStyle="PivotStyleMedium9"/>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7620</xdr:colOff>
      <xdr:row>1</xdr:row>
      <xdr:rowOff>0</xdr:rowOff>
    </xdr:from>
    <xdr:to>
      <xdr:col>8</xdr:col>
      <xdr:colOff>266700</xdr:colOff>
      <xdr:row>2</xdr:row>
      <xdr:rowOff>358140</xdr:rowOff>
    </xdr:to>
    <xdr:sp macro="" textlink="">
      <xdr:nvSpPr>
        <xdr:cNvPr id="2" name="Line 2"/>
        <xdr:cNvSpPr>
          <a:spLocks noChangeShapeType="1"/>
        </xdr:cNvSpPr>
      </xdr:nvSpPr>
      <xdr:spPr bwMode="auto">
        <a:xfrm>
          <a:off x="7620" y="167640"/>
          <a:ext cx="3337560" cy="5867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76200</xdr:colOff>
      <xdr:row>2</xdr:row>
      <xdr:rowOff>68580</xdr:rowOff>
    </xdr:from>
    <xdr:to>
      <xdr:col>11</xdr:col>
      <xdr:colOff>708660</xdr:colOff>
      <xdr:row>2</xdr:row>
      <xdr:rowOff>335280</xdr:rowOff>
    </xdr:to>
    <xdr:sp macro="" textlink="">
      <xdr:nvSpPr>
        <xdr:cNvPr id="3" name="AutoShape 3"/>
        <xdr:cNvSpPr>
          <a:spLocks noChangeArrowheads="1"/>
        </xdr:cNvSpPr>
      </xdr:nvSpPr>
      <xdr:spPr bwMode="auto">
        <a:xfrm>
          <a:off x="4236720" y="464820"/>
          <a:ext cx="63246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0</xdr:colOff>
      <xdr:row>2</xdr:row>
      <xdr:rowOff>373380</xdr:rowOff>
    </xdr:to>
    <xdr:sp macro="" textlink="">
      <xdr:nvSpPr>
        <xdr:cNvPr id="2" name="Line 1"/>
        <xdr:cNvSpPr>
          <a:spLocks noChangeShapeType="1"/>
        </xdr:cNvSpPr>
      </xdr:nvSpPr>
      <xdr:spPr bwMode="auto">
        <a:xfrm>
          <a:off x="0" y="167640"/>
          <a:ext cx="2392680" cy="518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68580</xdr:colOff>
      <xdr:row>2</xdr:row>
      <xdr:rowOff>60960</xdr:rowOff>
    </xdr:from>
    <xdr:to>
      <xdr:col>10</xdr:col>
      <xdr:colOff>739140</xdr:colOff>
      <xdr:row>2</xdr:row>
      <xdr:rowOff>312420</xdr:rowOff>
    </xdr:to>
    <xdr:sp macro="" textlink="">
      <xdr:nvSpPr>
        <xdr:cNvPr id="3" name="AutoShape 2"/>
        <xdr:cNvSpPr>
          <a:spLocks noChangeArrowheads="1"/>
        </xdr:cNvSpPr>
      </xdr:nvSpPr>
      <xdr:spPr bwMode="auto">
        <a:xfrm>
          <a:off x="3291840" y="396240"/>
          <a:ext cx="670560" cy="251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34</xdr:row>
      <xdr:rowOff>0</xdr:rowOff>
    </xdr:from>
    <xdr:to>
      <xdr:col>8</xdr:col>
      <xdr:colOff>0</xdr:colOff>
      <xdr:row>35</xdr:row>
      <xdr:rowOff>373380</xdr:rowOff>
    </xdr:to>
    <xdr:sp macro="" textlink="">
      <xdr:nvSpPr>
        <xdr:cNvPr id="4" name="Line 3"/>
        <xdr:cNvSpPr>
          <a:spLocks noChangeShapeType="1"/>
        </xdr:cNvSpPr>
      </xdr:nvSpPr>
      <xdr:spPr bwMode="auto">
        <a:xfrm>
          <a:off x="0" y="7109460"/>
          <a:ext cx="2392680" cy="518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68580</xdr:colOff>
      <xdr:row>35</xdr:row>
      <xdr:rowOff>60960</xdr:rowOff>
    </xdr:from>
    <xdr:to>
      <xdr:col>10</xdr:col>
      <xdr:colOff>739140</xdr:colOff>
      <xdr:row>35</xdr:row>
      <xdr:rowOff>312420</xdr:rowOff>
    </xdr:to>
    <xdr:sp macro="" textlink="">
      <xdr:nvSpPr>
        <xdr:cNvPr id="5" name="AutoShape 4"/>
        <xdr:cNvSpPr>
          <a:spLocks noChangeArrowheads="1"/>
        </xdr:cNvSpPr>
      </xdr:nvSpPr>
      <xdr:spPr bwMode="auto">
        <a:xfrm>
          <a:off x="3291840" y="7338060"/>
          <a:ext cx="670560" cy="251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AH110"/>
  <sheetViews>
    <sheetView showGridLines="0" view="pageBreakPreview" zoomScale="80" zoomScaleNormal="40" zoomScaleSheetLayoutView="80" workbookViewId="0">
      <selection activeCell="E38" sqref="E38:O38"/>
    </sheetView>
  </sheetViews>
  <sheetFormatPr defaultColWidth="8.875" defaultRowHeight="13.5" x14ac:dyDescent="0.15"/>
  <cols>
    <col min="1" max="1" width="1.75" style="79" customWidth="1"/>
    <col min="2" max="2" width="4.75" style="79" customWidth="1"/>
    <col min="3" max="3" width="11.75" style="79" customWidth="1"/>
    <col min="4" max="4" width="15.75" style="79" customWidth="1"/>
    <col min="5" max="7" width="10.75" style="79" customWidth="1"/>
    <col min="8" max="8" width="8.5" style="79" customWidth="1"/>
    <col min="9" max="9" width="10.75" style="79" customWidth="1"/>
    <col min="10" max="10" width="9.625" style="79" customWidth="1"/>
    <col min="11" max="11" width="11.375" style="79" customWidth="1"/>
    <col min="12" max="12" width="10.625" style="79" customWidth="1"/>
    <col min="13" max="15" width="10.75" style="79" customWidth="1"/>
    <col min="16" max="16" width="2.75" style="79" customWidth="1"/>
    <col min="17" max="16384" width="8.875" style="79"/>
  </cols>
  <sheetData>
    <row r="1" spans="2:16" ht="10.15" customHeight="1" thickBot="1" x14ac:dyDescent="0.2"/>
    <row r="2" spans="2:16" ht="30" customHeight="1" thickBot="1" x14ac:dyDescent="0.2">
      <c r="N2" s="293" t="s">
        <v>168</v>
      </c>
      <c r="O2" s="294"/>
      <c r="P2" s="68"/>
    </row>
    <row r="3" spans="2:16" ht="10.9" customHeight="1" x14ac:dyDescent="0.15">
      <c r="N3" s="86"/>
      <c r="O3" s="86"/>
      <c r="P3" s="68"/>
    </row>
    <row r="4" spans="2:16" ht="52.9" customHeight="1" x14ac:dyDescent="0.15">
      <c r="B4" s="296" t="s">
        <v>232</v>
      </c>
      <c r="C4" s="297"/>
      <c r="D4" s="297"/>
      <c r="E4" s="297"/>
      <c r="F4" s="297"/>
      <c r="G4" s="297"/>
      <c r="H4" s="297"/>
      <c r="I4" s="297"/>
      <c r="J4" s="297"/>
      <c r="K4" s="297"/>
      <c r="L4" s="297"/>
      <c r="M4" s="297"/>
      <c r="N4" s="297"/>
      <c r="O4" s="297"/>
      <c r="P4" s="91"/>
    </row>
    <row r="5" spans="2:16" ht="36" customHeight="1" x14ac:dyDescent="0.15">
      <c r="B5" s="295"/>
      <c r="C5" s="295"/>
      <c r="D5" s="295"/>
      <c r="E5" s="295"/>
      <c r="F5" s="295"/>
      <c r="G5" s="295"/>
      <c r="H5" s="295"/>
      <c r="I5" s="295"/>
      <c r="J5" s="295"/>
      <c r="K5" s="295"/>
      <c r="L5" s="295"/>
      <c r="M5" s="295"/>
      <c r="N5" s="295"/>
      <c r="O5" s="295"/>
      <c r="P5" s="295"/>
    </row>
    <row r="6" spans="2:16" ht="39" customHeight="1" x14ac:dyDescent="0.15">
      <c r="B6" s="218" t="s">
        <v>187</v>
      </c>
      <c r="C6" s="218"/>
      <c r="D6" s="218"/>
      <c r="E6" s="218"/>
      <c r="F6" s="298" t="s">
        <v>233</v>
      </c>
      <c r="G6" s="298"/>
      <c r="H6" s="298"/>
      <c r="I6" s="298"/>
      <c r="J6" s="298"/>
      <c r="K6" s="93"/>
      <c r="L6" s="93"/>
      <c r="M6" s="93"/>
      <c r="N6" s="93"/>
      <c r="O6" s="93"/>
      <c r="P6" s="93"/>
    </row>
    <row r="7" spans="2:16" ht="19.899999999999999" customHeight="1" x14ac:dyDescent="0.15">
      <c r="B7" s="94"/>
      <c r="C7" s="94"/>
      <c r="D7" s="94"/>
      <c r="E7" s="94"/>
      <c r="F7" s="158"/>
      <c r="G7" s="158"/>
      <c r="H7" s="158"/>
      <c r="I7" s="158"/>
      <c r="J7" s="158"/>
      <c r="K7" s="93"/>
      <c r="L7" s="93"/>
      <c r="M7" s="93"/>
      <c r="N7" s="93"/>
      <c r="O7" s="93"/>
      <c r="P7" s="93"/>
    </row>
    <row r="8" spans="2:16" ht="39" customHeight="1" x14ac:dyDescent="0.15">
      <c r="B8" s="218" t="s">
        <v>188</v>
      </c>
      <c r="C8" s="218"/>
      <c r="D8" s="218"/>
      <c r="E8" s="218"/>
      <c r="F8" s="298" t="s">
        <v>234</v>
      </c>
      <c r="G8" s="298"/>
      <c r="H8" s="298"/>
      <c r="I8" s="298"/>
      <c r="J8" s="298"/>
      <c r="K8" s="93"/>
      <c r="L8" s="93"/>
      <c r="M8" s="93"/>
      <c r="N8" s="93"/>
      <c r="O8" s="93"/>
      <c r="P8" s="93"/>
    </row>
    <row r="9" spans="2:16" ht="19.899999999999999" customHeight="1" x14ac:dyDescent="0.15">
      <c r="B9" s="94"/>
      <c r="C9" s="94"/>
      <c r="D9" s="94"/>
      <c r="E9" s="94"/>
      <c r="F9" s="95"/>
      <c r="G9" s="95"/>
      <c r="H9" s="95"/>
      <c r="I9" s="95"/>
      <c r="J9" s="95"/>
      <c r="K9" s="93"/>
      <c r="L9" s="93"/>
      <c r="M9" s="93"/>
      <c r="N9" s="93"/>
      <c r="O9" s="93"/>
      <c r="P9" s="93"/>
    </row>
    <row r="10" spans="2:16" ht="39" customHeight="1" x14ac:dyDescent="0.15">
      <c r="B10" s="218" t="s">
        <v>182</v>
      </c>
      <c r="C10" s="218"/>
      <c r="D10" s="218"/>
      <c r="E10" s="218"/>
      <c r="F10" s="96" t="s">
        <v>1</v>
      </c>
      <c r="G10" s="183">
        <v>28</v>
      </c>
      <c r="H10" s="96" t="s">
        <v>183</v>
      </c>
      <c r="I10" s="183">
        <v>3</v>
      </c>
      <c r="J10" s="96" t="s">
        <v>184</v>
      </c>
      <c r="K10" s="97"/>
      <c r="L10" s="97"/>
      <c r="M10" s="97"/>
      <c r="N10" s="97"/>
      <c r="O10" s="97"/>
      <c r="P10" s="97"/>
    </row>
    <row r="11" spans="2:16" ht="19.899999999999999" customHeight="1" x14ac:dyDescent="0.15">
      <c r="B11" s="94"/>
      <c r="C11" s="94"/>
      <c r="D11" s="94"/>
      <c r="E11" s="94"/>
      <c r="F11" s="98"/>
      <c r="G11" s="99"/>
      <c r="H11" s="98"/>
      <c r="I11" s="99"/>
      <c r="J11" s="98"/>
      <c r="K11" s="97"/>
      <c r="L11" s="97"/>
      <c r="M11" s="97"/>
      <c r="N11" s="97"/>
      <c r="O11" s="97"/>
      <c r="P11" s="97"/>
    </row>
    <row r="12" spans="2:16" ht="39" customHeight="1" x14ac:dyDescent="0.15">
      <c r="B12" s="218" t="s">
        <v>185</v>
      </c>
      <c r="C12" s="218"/>
      <c r="D12" s="218"/>
      <c r="E12" s="218"/>
      <c r="F12" s="96" t="s">
        <v>1</v>
      </c>
      <c r="G12" s="184">
        <v>28</v>
      </c>
      <c r="H12" s="100" t="s">
        <v>0</v>
      </c>
      <c r="I12" s="217" t="s">
        <v>186</v>
      </c>
      <c r="J12" s="217"/>
      <c r="K12" s="100" t="s">
        <v>1</v>
      </c>
      <c r="L12" s="184">
        <v>37</v>
      </c>
      <c r="M12" s="101" t="s">
        <v>0</v>
      </c>
      <c r="N12" s="101"/>
      <c r="O12" s="102"/>
      <c r="P12" s="103"/>
    </row>
    <row r="13" spans="2:16" ht="28.9" customHeight="1" x14ac:dyDescent="0.15">
      <c r="B13" s="87"/>
      <c r="C13" s="89"/>
      <c r="D13" s="89"/>
      <c r="E13" s="89"/>
      <c r="F13" s="86"/>
      <c r="G13" s="72"/>
      <c r="H13" s="72"/>
      <c r="I13" s="72"/>
      <c r="J13" s="72"/>
      <c r="K13" s="72"/>
      <c r="L13" s="72"/>
      <c r="M13" s="73"/>
      <c r="N13" s="73"/>
      <c r="O13" s="88"/>
      <c r="P13" s="88"/>
    </row>
    <row r="14" spans="2:16" s="1" customFormat="1" ht="30" customHeight="1" x14ac:dyDescent="0.15">
      <c r="B14" s="106" t="s">
        <v>193</v>
      </c>
      <c r="C14" s="92"/>
    </row>
    <row r="15" spans="2:16" ht="30" customHeight="1" x14ac:dyDescent="0.15">
      <c r="B15" s="66" t="s">
        <v>4</v>
      </c>
      <c r="C15" s="299" t="s">
        <v>228</v>
      </c>
      <c r="D15" s="300"/>
      <c r="E15" s="2"/>
    </row>
    <row r="16" spans="2:16" ht="30" customHeight="1" x14ac:dyDescent="0.15">
      <c r="B16" s="66" t="s">
        <v>213</v>
      </c>
      <c r="C16" s="141" t="s">
        <v>222</v>
      </c>
      <c r="D16" s="139"/>
      <c r="E16" s="2"/>
    </row>
    <row r="17" spans="2:16" ht="4.9000000000000004" customHeight="1" x14ac:dyDescent="0.15"/>
    <row r="18" spans="2:16" ht="70.150000000000006" customHeight="1" x14ac:dyDescent="0.15">
      <c r="B18" s="208" t="s">
        <v>164</v>
      </c>
      <c r="C18" s="209"/>
      <c r="D18" s="209"/>
      <c r="E18" s="210" t="s">
        <v>235</v>
      </c>
      <c r="F18" s="211"/>
      <c r="G18" s="211"/>
      <c r="H18" s="212"/>
      <c r="I18" s="202" t="s">
        <v>157</v>
      </c>
      <c r="J18" s="203"/>
      <c r="K18" s="204"/>
      <c r="L18" s="210" t="s">
        <v>246</v>
      </c>
      <c r="M18" s="211"/>
      <c r="N18" s="211"/>
      <c r="O18" s="212"/>
      <c r="P18" s="80"/>
    </row>
    <row r="19" spans="2:16" ht="70.150000000000006" customHeight="1" x14ac:dyDescent="0.15">
      <c r="B19" s="213" t="s">
        <v>3</v>
      </c>
      <c r="C19" s="209"/>
      <c r="D19" s="209"/>
      <c r="E19" s="210" t="s">
        <v>236</v>
      </c>
      <c r="F19" s="211"/>
      <c r="G19" s="211"/>
      <c r="H19" s="212"/>
      <c r="I19" s="278" t="s">
        <v>178</v>
      </c>
      <c r="J19" s="232"/>
      <c r="K19" s="204"/>
      <c r="L19" s="284" t="s">
        <v>297</v>
      </c>
      <c r="M19" s="285"/>
      <c r="N19" s="285"/>
      <c r="O19" s="286"/>
      <c r="P19" s="80"/>
    </row>
    <row r="20" spans="2:16" ht="71.45" customHeight="1" x14ac:dyDescent="0.15">
      <c r="B20" s="231" t="s">
        <v>159</v>
      </c>
      <c r="C20" s="232"/>
      <c r="D20" s="204"/>
      <c r="E20" s="284">
        <v>2</v>
      </c>
      <c r="F20" s="285"/>
      <c r="G20" s="285"/>
      <c r="H20" s="285"/>
      <c r="I20" s="285"/>
      <c r="J20" s="285"/>
      <c r="K20" s="285"/>
      <c r="L20" s="285"/>
      <c r="M20" s="285"/>
      <c r="N20" s="285"/>
      <c r="O20" s="286"/>
      <c r="P20" s="80"/>
    </row>
    <row r="21" spans="2:16" ht="71.45" customHeight="1" x14ac:dyDescent="0.15">
      <c r="B21" s="231" t="s">
        <v>163</v>
      </c>
      <c r="C21" s="232"/>
      <c r="D21" s="204"/>
      <c r="E21" s="284">
        <v>0</v>
      </c>
      <c r="F21" s="285"/>
      <c r="G21" s="285"/>
      <c r="H21" s="285"/>
      <c r="I21" s="285"/>
      <c r="J21" s="285"/>
      <c r="K21" s="285"/>
      <c r="L21" s="285"/>
      <c r="M21" s="285"/>
      <c r="N21" s="285"/>
      <c r="O21" s="286"/>
      <c r="P21" s="80"/>
    </row>
    <row r="22" spans="2:16" ht="71.45" customHeight="1" x14ac:dyDescent="0.15">
      <c r="B22" s="290" t="s">
        <v>189</v>
      </c>
      <c r="C22" s="291"/>
      <c r="D22" s="292"/>
      <c r="E22" s="284" t="s">
        <v>237</v>
      </c>
      <c r="F22" s="285"/>
      <c r="G22" s="285"/>
      <c r="H22" s="285"/>
      <c r="I22" s="285"/>
      <c r="J22" s="285"/>
      <c r="K22" s="285"/>
      <c r="L22" s="285"/>
      <c r="M22" s="285"/>
      <c r="N22" s="285"/>
      <c r="O22" s="286"/>
      <c r="P22" s="80"/>
    </row>
    <row r="23" spans="2:16" ht="9" customHeight="1" x14ac:dyDescent="0.15">
      <c r="B23" s="143"/>
      <c r="C23" s="72"/>
      <c r="D23" s="72"/>
      <c r="E23" s="81"/>
      <c r="F23" s="81"/>
      <c r="G23" s="81"/>
      <c r="H23" s="81"/>
      <c r="I23" s="81"/>
      <c r="J23" s="81"/>
      <c r="K23" s="81"/>
      <c r="L23" s="81"/>
      <c r="M23" s="81"/>
      <c r="N23" s="81"/>
      <c r="O23" s="81"/>
      <c r="P23" s="80"/>
    </row>
    <row r="24" spans="2:16" ht="93" customHeight="1" x14ac:dyDescent="0.15">
      <c r="B24" s="186" t="s">
        <v>230</v>
      </c>
      <c r="C24" s="186"/>
      <c r="D24" s="186"/>
      <c r="E24" s="186"/>
      <c r="F24" s="186"/>
      <c r="G24" s="186"/>
      <c r="H24" s="186"/>
      <c r="I24" s="186"/>
      <c r="J24" s="186"/>
      <c r="K24" s="186"/>
      <c r="L24" s="186"/>
      <c r="M24" s="186"/>
      <c r="N24" s="186"/>
      <c r="O24" s="186"/>
      <c r="P24" s="80"/>
    </row>
    <row r="25" spans="2:16" ht="24" customHeight="1" x14ac:dyDescent="0.15">
      <c r="B25" s="66" t="s">
        <v>223</v>
      </c>
      <c r="C25" s="139" t="s">
        <v>206</v>
      </c>
      <c r="D25" s="140"/>
      <c r="E25" s="140"/>
      <c r="F25" s="1"/>
      <c r="P25" s="80"/>
    </row>
    <row r="26" spans="2:16" ht="6.6" customHeight="1" x14ac:dyDescent="0.15">
      <c r="B26" s="83"/>
      <c r="C26" s="84"/>
      <c r="D26" s="84"/>
      <c r="E26" s="84"/>
      <c r="P26" s="80"/>
    </row>
    <row r="27" spans="2:16" ht="72" customHeight="1" x14ac:dyDescent="0.15">
      <c r="B27" s="202" t="s">
        <v>207</v>
      </c>
      <c r="C27" s="203"/>
      <c r="D27" s="204"/>
      <c r="E27" s="205" t="s">
        <v>239</v>
      </c>
      <c r="F27" s="206"/>
      <c r="G27" s="206"/>
      <c r="H27" s="206"/>
      <c r="I27" s="206"/>
      <c r="J27" s="206"/>
      <c r="K27" s="206"/>
      <c r="L27" s="206"/>
      <c r="M27" s="206"/>
      <c r="N27" s="206"/>
      <c r="O27" s="207"/>
      <c r="P27" s="80"/>
    </row>
    <row r="28" spans="2:16" ht="72" customHeight="1" x14ac:dyDescent="0.15">
      <c r="B28" s="208" t="s">
        <v>208</v>
      </c>
      <c r="C28" s="209"/>
      <c r="D28" s="209"/>
      <c r="E28" s="210" t="s">
        <v>238</v>
      </c>
      <c r="F28" s="211"/>
      <c r="G28" s="211"/>
      <c r="H28" s="211"/>
      <c r="I28" s="211"/>
      <c r="J28" s="211"/>
      <c r="K28" s="211"/>
      <c r="L28" s="211"/>
      <c r="M28" s="211"/>
      <c r="N28" s="211"/>
      <c r="O28" s="212"/>
      <c r="P28" s="80"/>
    </row>
    <row r="29" spans="2:16" ht="72" customHeight="1" x14ac:dyDescent="0.15">
      <c r="B29" s="213" t="s">
        <v>209</v>
      </c>
      <c r="C29" s="209"/>
      <c r="D29" s="209"/>
      <c r="E29" s="205" t="s">
        <v>238</v>
      </c>
      <c r="F29" s="206"/>
      <c r="G29" s="206"/>
      <c r="H29" s="206"/>
      <c r="I29" s="206"/>
      <c r="J29" s="206"/>
      <c r="K29" s="206"/>
      <c r="L29" s="206"/>
      <c r="M29" s="206"/>
      <c r="N29" s="206"/>
      <c r="O29" s="207"/>
      <c r="P29" s="80"/>
    </row>
    <row r="30" spans="2:16" ht="24" customHeight="1" x14ac:dyDescent="0.15">
      <c r="B30" s="187" t="s">
        <v>217</v>
      </c>
      <c r="C30" s="188"/>
      <c r="D30" s="189"/>
      <c r="E30" s="196" t="s">
        <v>242</v>
      </c>
      <c r="F30" s="197"/>
      <c r="G30" s="159">
        <v>3240</v>
      </c>
      <c r="H30" s="147" t="s">
        <v>166</v>
      </c>
      <c r="I30" s="187" t="s">
        <v>221</v>
      </c>
      <c r="J30" s="188"/>
      <c r="K30" s="188"/>
      <c r="L30" s="196" t="s">
        <v>242</v>
      </c>
      <c r="M30" s="197"/>
      <c r="N30" s="159">
        <v>3240</v>
      </c>
      <c r="O30" s="150" t="s">
        <v>166</v>
      </c>
      <c r="P30" s="80"/>
    </row>
    <row r="31" spans="2:16" ht="24" customHeight="1" x14ac:dyDescent="0.15">
      <c r="B31" s="190"/>
      <c r="C31" s="191"/>
      <c r="D31" s="192"/>
      <c r="E31" s="198" t="s">
        <v>241</v>
      </c>
      <c r="F31" s="199"/>
      <c r="G31" s="160">
        <v>3240</v>
      </c>
      <c r="H31" s="148" t="s">
        <v>166</v>
      </c>
      <c r="I31" s="190"/>
      <c r="J31" s="191"/>
      <c r="K31" s="191"/>
      <c r="L31" s="198" t="s">
        <v>241</v>
      </c>
      <c r="M31" s="199"/>
      <c r="N31" s="160">
        <v>3240</v>
      </c>
      <c r="O31" s="151" t="s">
        <v>166</v>
      </c>
      <c r="P31" s="80"/>
    </row>
    <row r="32" spans="2:16" ht="24" customHeight="1" x14ac:dyDescent="0.15">
      <c r="B32" s="193"/>
      <c r="C32" s="194"/>
      <c r="D32" s="195"/>
      <c r="E32" s="200" t="s">
        <v>240</v>
      </c>
      <c r="F32" s="201"/>
      <c r="G32" s="161">
        <v>3240</v>
      </c>
      <c r="H32" s="149" t="s">
        <v>166</v>
      </c>
      <c r="I32" s="193"/>
      <c r="J32" s="194"/>
      <c r="K32" s="194"/>
      <c r="L32" s="200" t="s">
        <v>240</v>
      </c>
      <c r="M32" s="201"/>
      <c r="N32" s="161">
        <v>3240</v>
      </c>
      <c r="O32" s="152" t="s">
        <v>166</v>
      </c>
      <c r="P32" s="80"/>
    </row>
    <row r="33" spans="2:16" ht="7.9" customHeight="1" x14ac:dyDescent="0.15">
      <c r="B33" s="138"/>
      <c r="C33" s="138"/>
      <c r="D33" s="138"/>
      <c r="E33" s="82"/>
      <c r="F33" s="82"/>
      <c r="G33" s="81"/>
      <c r="H33" s="81"/>
      <c r="I33" s="69"/>
      <c r="J33" s="69"/>
      <c r="K33" s="69"/>
      <c r="L33" s="69"/>
      <c r="M33" s="69"/>
      <c r="N33" s="69"/>
      <c r="O33" s="69"/>
      <c r="P33" s="80"/>
    </row>
    <row r="34" spans="2:16" ht="32.450000000000003" customHeight="1" x14ac:dyDescent="0.15">
      <c r="B34" s="266" t="s">
        <v>211</v>
      </c>
      <c r="C34" s="266"/>
      <c r="D34" s="266"/>
      <c r="E34" s="266"/>
      <c r="F34" s="266"/>
      <c r="G34" s="266"/>
      <c r="H34" s="266"/>
      <c r="I34" s="266"/>
      <c r="J34" s="266"/>
      <c r="K34" s="266"/>
      <c r="L34" s="266"/>
      <c r="M34" s="266"/>
      <c r="N34" s="266"/>
      <c r="O34" s="266"/>
      <c r="P34" s="80"/>
    </row>
    <row r="35" spans="2:16" ht="18.600000000000001" customHeight="1" x14ac:dyDescent="0.15">
      <c r="B35" s="143"/>
      <c r="C35" s="72"/>
      <c r="D35" s="72"/>
      <c r="E35" s="81"/>
      <c r="F35" s="81"/>
      <c r="G35" s="81"/>
      <c r="H35" s="81"/>
      <c r="I35" s="81"/>
      <c r="J35" s="81"/>
      <c r="K35" s="81"/>
      <c r="L35" s="81"/>
      <c r="M35" s="81"/>
      <c r="N35" s="81"/>
      <c r="O35" s="81"/>
      <c r="P35" s="80"/>
    </row>
    <row r="36" spans="2:16" ht="24" customHeight="1" x14ac:dyDescent="0.15">
      <c r="B36" s="66" t="s">
        <v>224</v>
      </c>
      <c r="C36" s="73" t="s">
        <v>210</v>
      </c>
      <c r="D36" s="72"/>
      <c r="E36" s="81"/>
      <c r="F36" s="81"/>
      <c r="G36" s="81"/>
      <c r="H36" s="81"/>
      <c r="I36" s="81"/>
      <c r="J36" s="81"/>
      <c r="K36" s="81"/>
      <c r="L36" s="81"/>
      <c r="M36" s="81"/>
      <c r="N36" s="81"/>
      <c r="O36" s="81"/>
      <c r="P36" s="80"/>
    </row>
    <row r="37" spans="2:16" ht="9" customHeight="1" x14ac:dyDescent="0.15">
      <c r="B37" s="144"/>
      <c r="C37" s="145"/>
      <c r="D37" s="145"/>
      <c r="E37" s="142"/>
      <c r="F37" s="142"/>
      <c r="G37" s="142"/>
      <c r="H37" s="142"/>
      <c r="I37" s="142"/>
      <c r="J37" s="142"/>
      <c r="K37" s="142"/>
      <c r="L37" s="142"/>
      <c r="M37" s="142"/>
      <c r="N37" s="142"/>
      <c r="O37" s="142"/>
      <c r="P37" s="80"/>
    </row>
    <row r="38" spans="2:16" ht="90" customHeight="1" x14ac:dyDescent="0.15">
      <c r="B38" s="209" t="s">
        <v>2</v>
      </c>
      <c r="C38" s="209"/>
      <c r="D38" s="209"/>
      <c r="E38" s="243" t="s">
        <v>243</v>
      </c>
      <c r="F38" s="244"/>
      <c r="G38" s="244"/>
      <c r="H38" s="244"/>
      <c r="I38" s="244"/>
      <c r="J38" s="244"/>
      <c r="K38" s="244"/>
      <c r="L38" s="244"/>
      <c r="M38" s="244"/>
      <c r="N38" s="244"/>
      <c r="O38" s="245"/>
      <c r="P38" s="80"/>
    </row>
    <row r="39" spans="2:16" ht="90" customHeight="1" x14ac:dyDescent="0.15">
      <c r="B39" s="231" t="s">
        <v>158</v>
      </c>
      <c r="C39" s="232"/>
      <c r="D39" s="204"/>
      <c r="E39" s="246"/>
      <c r="F39" s="247"/>
      <c r="G39" s="247"/>
      <c r="H39" s="247"/>
      <c r="I39" s="247"/>
      <c r="J39" s="247"/>
      <c r="K39" s="247"/>
      <c r="L39" s="247"/>
      <c r="M39" s="247"/>
      <c r="N39" s="247"/>
      <c r="O39" s="248"/>
      <c r="P39" s="80"/>
    </row>
    <row r="40" spans="2:16" ht="4.9000000000000004" customHeight="1" x14ac:dyDescent="0.15">
      <c r="B40" s="143"/>
      <c r="C40" s="72"/>
      <c r="D40" s="72"/>
      <c r="E40" s="81"/>
      <c r="F40" s="81"/>
      <c r="G40" s="81"/>
      <c r="H40" s="81"/>
      <c r="I40" s="81"/>
      <c r="J40" s="81"/>
      <c r="K40" s="81"/>
      <c r="L40" s="81"/>
      <c r="M40" s="81"/>
      <c r="N40" s="81"/>
      <c r="O40" s="81"/>
      <c r="P40" s="80"/>
    </row>
    <row r="41" spans="2:16" ht="10.15" customHeight="1" x14ac:dyDescent="0.15">
      <c r="B41" s="76"/>
      <c r="C41" s="76"/>
      <c r="D41" s="76"/>
      <c r="E41" s="81"/>
      <c r="F41" s="81"/>
      <c r="G41" s="81"/>
      <c r="H41" s="81"/>
      <c r="I41" s="81"/>
      <c r="J41" s="81"/>
      <c r="K41" s="81"/>
      <c r="L41" s="81"/>
      <c r="M41" s="81"/>
      <c r="N41" s="81"/>
      <c r="O41" s="81"/>
      <c r="P41" s="80"/>
    </row>
    <row r="42" spans="2:16" ht="30" customHeight="1" x14ac:dyDescent="0.15">
      <c r="B42" s="66" t="s">
        <v>167</v>
      </c>
      <c r="C42" s="74" t="s">
        <v>212</v>
      </c>
      <c r="D42" s="75"/>
      <c r="E42" s="2"/>
    </row>
    <row r="43" spans="2:16" ht="4.9000000000000004" customHeight="1" x14ac:dyDescent="0.15"/>
    <row r="44" spans="2:16" ht="70.150000000000006" customHeight="1" x14ac:dyDescent="0.15">
      <c r="B44" s="253" t="s">
        <v>156</v>
      </c>
      <c r="C44" s="254"/>
      <c r="D44" s="255"/>
      <c r="E44" s="259" t="s">
        <v>165</v>
      </c>
      <c r="F44" s="260"/>
      <c r="G44" s="260"/>
      <c r="H44" s="261"/>
      <c r="I44" s="249" t="s">
        <v>244</v>
      </c>
      <c r="J44" s="249"/>
      <c r="K44" s="249"/>
      <c r="L44" s="249"/>
      <c r="M44" s="249"/>
      <c r="N44" s="249"/>
      <c r="O44" s="250"/>
      <c r="P44" s="80"/>
    </row>
    <row r="45" spans="2:16" ht="70.150000000000006" customHeight="1" x14ac:dyDescent="0.15">
      <c r="B45" s="287"/>
      <c r="C45" s="288"/>
      <c r="D45" s="289"/>
      <c r="E45" s="281" t="s">
        <v>161</v>
      </c>
      <c r="F45" s="282"/>
      <c r="G45" s="282"/>
      <c r="H45" s="283"/>
      <c r="I45" s="279" t="s">
        <v>244</v>
      </c>
      <c r="J45" s="279"/>
      <c r="K45" s="279"/>
      <c r="L45" s="279"/>
      <c r="M45" s="279"/>
      <c r="N45" s="279"/>
      <c r="O45" s="280"/>
      <c r="P45" s="80"/>
    </row>
    <row r="46" spans="2:16" ht="70.150000000000006" customHeight="1" x14ac:dyDescent="0.15">
      <c r="B46" s="256"/>
      <c r="C46" s="257"/>
      <c r="D46" s="258"/>
      <c r="E46" s="263" t="s">
        <v>162</v>
      </c>
      <c r="F46" s="264"/>
      <c r="G46" s="264"/>
      <c r="H46" s="265"/>
      <c r="I46" s="251" t="s">
        <v>244</v>
      </c>
      <c r="J46" s="251"/>
      <c r="K46" s="251"/>
      <c r="L46" s="251"/>
      <c r="M46" s="251"/>
      <c r="N46" s="251"/>
      <c r="O46" s="252"/>
      <c r="P46" s="80"/>
    </row>
    <row r="47" spans="2:16" ht="70.150000000000006" customHeight="1" x14ac:dyDescent="0.15">
      <c r="B47" s="253" t="s">
        <v>160</v>
      </c>
      <c r="C47" s="254"/>
      <c r="D47" s="255"/>
      <c r="E47" s="262" t="s">
        <v>214</v>
      </c>
      <c r="F47" s="260"/>
      <c r="G47" s="260"/>
      <c r="H47" s="261"/>
      <c r="I47" s="249" t="s">
        <v>244</v>
      </c>
      <c r="J47" s="249"/>
      <c r="K47" s="249"/>
      <c r="L47" s="249"/>
      <c r="M47" s="249"/>
      <c r="N47" s="249"/>
      <c r="O47" s="250"/>
      <c r="P47" s="80"/>
    </row>
    <row r="48" spans="2:16" ht="70.150000000000006" customHeight="1" x14ac:dyDescent="0.15">
      <c r="B48" s="256"/>
      <c r="C48" s="257"/>
      <c r="D48" s="258"/>
      <c r="E48" s="263" t="s">
        <v>215</v>
      </c>
      <c r="F48" s="264"/>
      <c r="G48" s="264"/>
      <c r="H48" s="265"/>
      <c r="I48" s="251" t="s">
        <v>244</v>
      </c>
      <c r="J48" s="251"/>
      <c r="K48" s="251"/>
      <c r="L48" s="251"/>
      <c r="M48" s="251"/>
      <c r="N48" s="251"/>
      <c r="O48" s="252"/>
      <c r="P48" s="80"/>
    </row>
    <row r="49" spans="2:16" ht="10.15" customHeight="1" x14ac:dyDescent="0.15">
      <c r="B49" s="76"/>
      <c r="C49" s="76"/>
      <c r="D49" s="76"/>
      <c r="E49" s="70"/>
      <c r="F49" s="70"/>
      <c r="G49" s="70"/>
      <c r="H49" s="70"/>
      <c r="I49" s="82"/>
      <c r="J49" s="82"/>
      <c r="K49" s="82"/>
      <c r="L49" s="82"/>
      <c r="M49" s="82"/>
      <c r="N49" s="82"/>
      <c r="O49" s="82"/>
      <c r="P49" s="80"/>
    </row>
    <row r="50" spans="2:16" ht="30" customHeight="1" x14ac:dyDescent="0.15">
      <c r="B50" s="266" t="s">
        <v>216</v>
      </c>
      <c r="C50" s="267"/>
      <c r="D50" s="267"/>
      <c r="E50" s="267"/>
      <c r="F50" s="267"/>
      <c r="G50" s="267"/>
      <c r="H50" s="267"/>
      <c r="I50" s="267"/>
      <c r="J50" s="267"/>
      <c r="K50" s="267"/>
      <c r="L50" s="267"/>
      <c r="M50" s="267"/>
      <c r="N50" s="267"/>
      <c r="O50" s="267"/>
    </row>
    <row r="51" spans="2:16" ht="30" customHeight="1" x14ac:dyDescent="0.15">
      <c r="B51" s="77"/>
      <c r="C51" s="77"/>
      <c r="D51" s="77"/>
      <c r="E51" s="77"/>
      <c r="F51" s="77"/>
      <c r="G51" s="77"/>
      <c r="H51" s="77"/>
      <c r="I51" s="77"/>
      <c r="J51" s="77"/>
      <c r="K51" s="77"/>
      <c r="L51" s="77"/>
      <c r="M51" s="77"/>
      <c r="N51" s="77"/>
      <c r="O51" s="77"/>
      <c r="P51" s="80"/>
    </row>
    <row r="52" spans="2:16" s="90" customFormat="1" ht="27.6" customHeight="1" x14ac:dyDescent="0.15">
      <c r="B52" s="115" t="s">
        <v>171</v>
      </c>
      <c r="C52" s="114" t="s">
        <v>192</v>
      </c>
      <c r="D52" s="114"/>
      <c r="E52" s="114"/>
      <c r="F52" s="111"/>
      <c r="G52" s="107"/>
      <c r="H52" s="107"/>
      <c r="I52" s="107"/>
      <c r="J52" s="107"/>
      <c r="K52" s="107"/>
      <c r="L52" s="107"/>
      <c r="M52" s="107"/>
      <c r="N52" s="107"/>
      <c r="O52" s="107"/>
      <c r="P52" s="88"/>
    </row>
    <row r="53" spans="2:16" s="90" customFormat="1" ht="27" customHeight="1" x14ac:dyDescent="0.15">
      <c r="B53" s="239" t="s">
        <v>231</v>
      </c>
      <c r="C53" s="239"/>
      <c r="D53" s="239"/>
      <c r="E53" s="239"/>
      <c r="F53" s="239"/>
      <c r="G53" s="239"/>
      <c r="H53" s="239"/>
      <c r="I53" s="239"/>
      <c r="J53" s="239"/>
      <c r="K53" s="239"/>
      <c r="L53" s="239"/>
      <c r="M53" s="239"/>
      <c r="N53" s="239"/>
      <c r="O53" s="239"/>
      <c r="P53" s="91"/>
    </row>
    <row r="54" spans="2:16" s="90" customFormat="1" ht="9.6" customHeight="1" x14ac:dyDescent="0.15">
      <c r="B54" s="155"/>
      <c r="C54" s="155"/>
      <c r="D54" s="155"/>
      <c r="E54" s="155"/>
      <c r="F54" s="155"/>
      <c r="G54" s="155"/>
      <c r="H54" s="155"/>
      <c r="I54" s="155"/>
      <c r="J54" s="155"/>
      <c r="K54" s="155"/>
      <c r="L54" s="155"/>
      <c r="M54" s="155"/>
      <c r="N54" s="155"/>
      <c r="O54" s="155"/>
      <c r="P54" s="91"/>
    </row>
    <row r="55" spans="2:16" s="90" customFormat="1" ht="156" customHeight="1" x14ac:dyDescent="0.15">
      <c r="B55" s="240" t="s">
        <v>245</v>
      </c>
      <c r="C55" s="241"/>
      <c r="D55" s="241"/>
      <c r="E55" s="241"/>
      <c r="F55" s="241"/>
      <c r="G55" s="241"/>
      <c r="H55" s="241"/>
      <c r="I55" s="241"/>
      <c r="J55" s="241"/>
      <c r="K55" s="241"/>
      <c r="L55" s="241"/>
      <c r="M55" s="241"/>
      <c r="N55" s="241"/>
      <c r="O55" s="242"/>
      <c r="P55" s="91"/>
    </row>
    <row r="56" spans="2:16" s="1" customFormat="1" ht="30" customHeight="1" x14ac:dyDescent="0.15">
      <c r="B56" s="67" t="s">
        <v>190</v>
      </c>
      <c r="J56" s="71"/>
    </row>
    <row r="57" spans="2:16" ht="4.9000000000000004" customHeight="1" x14ac:dyDescent="0.15">
      <c r="B57" s="83"/>
      <c r="C57" s="84"/>
      <c r="D57" s="84"/>
      <c r="E57" s="84"/>
    </row>
    <row r="58" spans="2:16" ht="293.45" customHeight="1" x14ac:dyDescent="0.15">
      <c r="B58" s="233" t="s">
        <v>315</v>
      </c>
      <c r="C58" s="234"/>
      <c r="D58" s="234"/>
      <c r="E58" s="234"/>
      <c r="F58" s="234"/>
      <c r="G58" s="234"/>
      <c r="H58" s="234"/>
      <c r="I58" s="234"/>
      <c r="J58" s="234"/>
      <c r="K58" s="234"/>
      <c r="L58" s="234"/>
      <c r="M58" s="234"/>
      <c r="N58" s="234"/>
      <c r="O58" s="235"/>
      <c r="P58" s="80"/>
    </row>
    <row r="59" spans="2:16" ht="10.15" customHeight="1" x14ac:dyDescent="0.15">
      <c r="B59" s="76"/>
      <c r="C59" s="76"/>
      <c r="D59" s="76"/>
      <c r="E59" s="81"/>
      <c r="F59" s="81"/>
      <c r="G59" s="81"/>
      <c r="H59" s="81"/>
      <c r="I59" s="78"/>
      <c r="J59" s="76"/>
      <c r="K59" s="76"/>
      <c r="L59" s="81"/>
      <c r="M59" s="81"/>
      <c r="N59" s="81"/>
      <c r="O59" s="81"/>
      <c r="P59" s="80"/>
    </row>
    <row r="60" spans="2:16" s="1" customFormat="1" ht="30" customHeight="1" x14ac:dyDescent="0.15">
      <c r="B60" s="106" t="s">
        <v>198</v>
      </c>
      <c r="C60" s="116"/>
      <c r="D60" s="116"/>
      <c r="E60" s="116"/>
      <c r="F60" s="116"/>
      <c r="G60" s="116"/>
      <c r="H60" s="116"/>
      <c r="I60" s="116"/>
      <c r="J60" s="116"/>
      <c r="K60" s="116"/>
      <c r="L60" s="116"/>
      <c r="M60" s="116"/>
      <c r="N60" s="116"/>
      <c r="O60" s="116"/>
      <c r="P60" s="116"/>
    </row>
    <row r="61" spans="2:16" ht="19.899999999999999" customHeight="1" x14ac:dyDescent="0.15">
      <c r="B61" s="91"/>
      <c r="C61" s="91"/>
      <c r="D61" s="91"/>
      <c r="E61" s="91"/>
      <c r="F61" s="91"/>
      <c r="G61" s="91"/>
      <c r="H61" s="91"/>
      <c r="I61" s="91"/>
      <c r="J61" s="91"/>
      <c r="K61" s="91"/>
      <c r="L61" s="91"/>
      <c r="M61" s="91"/>
      <c r="N61" s="91"/>
      <c r="O61" s="91"/>
      <c r="P61" s="91"/>
    </row>
    <row r="62" spans="2:16" ht="30" customHeight="1" x14ac:dyDescent="0.15">
      <c r="B62" s="117" t="s">
        <v>172</v>
      </c>
      <c r="C62" s="238" t="s">
        <v>199</v>
      </c>
      <c r="D62" s="238"/>
      <c r="E62" s="238"/>
      <c r="F62" s="238"/>
      <c r="G62" s="238"/>
      <c r="H62" s="91"/>
      <c r="I62" s="91"/>
      <c r="J62" s="91"/>
      <c r="K62" s="91"/>
      <c r="L62" s="91"/>
      <c r="M62" s="91"/>
      <c r="N62" s="91"/>
      <c r="O62" s="91"/>
      <c r="P62" s="91"/>
    </row>
    <row r="63" spans="2:16" ht="28.9" customHeight="1" x14ac:dyDescent="0.15">
      <c r="B63" s="91"/>
      <c r="C63" s="153" t="s">
        <v>181</v>
      </c>
      <c r="D63" s="118"/>
      <c r="E63" s="119"/>
      <c r="F63" s="91"/>
      <c r="G63" s="91"/>
      <c r="H63" s="91"/>
      <c r="I63" s="91"/>
      <c r="J63" s="91"/>
      <c r="K63" s="91"/>
      <c r="L63" s="91"/>
      <c r="M63" s="91"/>
      <c r="N63" s="91"/>
      <c r="O63" s="91"/>
      <c r="P63" s="91"/>
    </row>
    <row r="64" spans="2:16" ht="34.15" customHeight="1" x14ac:dyDescent="0.15">
      <c r="B64" s="236" t="s">
        <v>200</v>
      </c>
      <c r="C64" s="237"/>
      <c r="D64" s="237"/>
      <c r="E64" s="237"/>
      <c r="F64" s="237"/>
      <c r="G64" s="237"/>
      <c r="H64" s="237"/>
      <c r="I64" s="237"/>
      <c r="J64" s="237"/>
      <c r="K64" s="237"/>
      <c r="L64" s="237"/>
      <c r="M64" s="237"/>
      <c r="N64" s="237"/>
      <c r="O64" s="237"/>
      <c r="P64" s="237"/>
    </row>
    <row r="65" spans="2:34" ht="22.9" customHeight="1" x14ac:dyDescent="0.15">
      <c r="B65" s="130" t="s">
        <v>219</v>
      </c>
      <c r="C65" s="120" t="s">
        <v>220</v>
      </c>
      <c r="D65" s="121"/>
      <c r="E65" s="121"/>
      <c r="F65" s="121"/>
      <c r="G65" s="121"/>
      <c r="H65" s="121"/>
      <c r="I65" s="121"/>
      <c r="J65" s="121"/>
      <c r="K65" s="121"/>
      <c r="L65" s="121"/>
      <c r="M65" s="121"/>
      <c r="N65" s="121"/>
      <c r="O65" s="121"/>
      <c r="P65" s="121"/>
    </row>
    <row r="66" spans="2:34" ht="10.15" customHeight="1" x14ac:dyDescent="0.15">
      <c r="B66" s="120"/>
      <c r="C66" s="121"/>
      <c r="D66" s="121"/>
      <c r="E66" s="121"/>
      <c r="F66" s="121"/>
      <c r="G66" s="121"/>
      <c r="H66" s="121"/>
      <c r="I66" s="121"/>
      <c r="J66" s="121"/>
      <c r="K66" s="121"/>
      <c r="L66" s="121"/>
      <c r="M66" s="121"/>
      <c r="N66" s="121"/>
      <c r="O66" s="121"/>
      <c r="P66" s="121"/>
    </row>
    <row r="67" spans="2:34" ht="225.6" customHeight="1" x14ac:dyDescent="0.15">
      <c r="B67" s="225" t="s">
        <v>316</v>
      </c>
      <c r="C67" s="226"/>
      <c r="D67" s="226"/>
      <c r="E67" s="226"/>
      <c r="F67" s="226"/>
      <c r="G67" s="226"/>
      <c r="H67" s="226"/>
      <c r="I67" s="226"/>
      <c r="J67" s="226"/>
      <c r="K67" s="226"/>
      <c r="L67" s="226"/>
      <c r="M67" s="226"/>
      <c r="N67" s="226"/>
      <c r="O67" s="227"/>
      <c r="P67" s="121"/>
    </row>
    <row r="68" spans="2:34" ht="17.45" customHeight="1" x14ac:dyDescent="0.15">
      <c r="B68" s="122"/>
      <c r="C68" s="122"/>
      <c r="D68" s="122"/>
      <c r="E68" s="122"/>
      <c r="F68" s="122"/>
      <c r="G68" s="122"/>
      <c r="H68" s="122"/>
      <c r="I68" s="122"/>
      <c r="J68" s="122"/>
      <c r="K68" s="122"/>
      <c r="L68" s="122"/>
      <c r="M68" s="122"/>
      <c r="N68" s="122"/>
      <c r="O68" s="122"/>
      <c r="P68" s="122"/>
    </row>
    <row r="69" spans="2:34" ht="24" customHeight="1" x14ac:dyDescent="0.15">
      <c r="B69" s="109" t="s">
        <v>201</v>
      </c>
      <c r="C69" s="123"/>
      <c r="D69" s="123"/>
      <c r="E69" s="123"/>
      <c r="F69" s="97"/>
      <c r="G69" s="97"/>
      <c r="H69" s="97"/>
      <c r="I69" s="97"/>
      <c r="J69" s="97"/>
      <c r="K69" s="97"/>
      <c r="L69" s="97"/>
      <c r="M69" s="97"/>
      <c r="N69" s="97"/>
      <c r="O69" s="97"/>
      <c r="P69" s="124"/>
    </row>
    <row r="70" spans="2:34" ht="8.4499999999999993" customHeight="1" x14ac:dyDescent="0.15">
      <c r="B70" s="109"/>
      <c r="C70" s="123"/>
      <c r="D70" s="123"/>
      <c r="E70" s="123"/>
      <c r="F70" s="97"/>
      <c r="G70" s="97"/>
      <c r="H70" s="97"/>
      <c r="I70" s="97"/>
      <c r="J70" s="97"/>
      <c r="K70" s="97"/>
      <c r="L70" s="97"/>
      <c r="M70" s="97"/>
      <c r="N70" s="97"/>
      <c r="O70" s="97"/>
      <c r="P70" s="124"/>
    </row>
    <row r="71" spans="2:34" ht="225" customHeight="1" x14ac:dyDescent="0.15">
      <c r="B71" s="272" t="s">
        <v>317</v>
      </c>
      <c r="C71" s="273"/>
      <c r="D71" s="273"/>
      <c r="E71" s="273"/>
      <c r="F71" s="273"/>
      <c r="G71" s="273"/>
      <c r="H71" s="273"/>
      <c r="I71" s="273"/>
      <c r="J71" s="273"/>
      <c r="K71" s="273"/>
      <c r="L71" s="273"/>
      <c r="M71" s="273"/>
      <c r="N71" s="273"/>
      <c r="O71" s="274"/>
      <c r="P71" s="124"/>
    </row>
    <row r="72" spans="2:34" ht="16.899999999999999" customHeight="1" x14ac:dyDescent="0.15">
      <c r="B72" s="156"/>
      <c r="C72" s="157"/>
      <c r="D72" s="157"/>
      <c r="E72" s="157"/>
      <c r="F72" s="157"/>
      <c r="G72" s="157"/>
      <c r="H72" s="157"/>
      <c r="I72" s="157"/>
      <c r="J72" s="157"/>
      <c r="K72" s="157"/>
      <c r="L72" s="157"/>
      <c r="M72" s="157"/>
      <c r="N72" s="157"/>
      <c r="O72" s="157"/>
      <c r="P72" s="124"/>
    </row>
    <row r="73" spans="2:34" ht="23.45" customHeight="1" x14ac:dyDescent="0.15">
      <c r="B73" s="112" t="s">
        <v>202</v>
      </c>
      <c r="C73" s="125"/>
      <c r="D73" s="125"/>
      <c r="E73" s="125"/>
      <c r="F73" s="97"/>
      <c r="G73" s="97"/>
      <c r="H73" s="97"/>
      <c r="I73" s="97"/>
      <c r="J73" s="97"/>
      <c r="K73" s="97"/>
      <c r="L73" s="97"/>
      <c r="M73" s="97"/>
      <c r="N73" s="97"/>
      <c r="O73" s="97"/>
      <c r="P73" s="124"/>
    </row>
    <row r="74" spans="2:34" ht="8.4499999999999993" customHeight="1" x14ac:dyDescent="0.15">
      <c r="B74" s="112"/>
      <c r="C74" s="125"/>
      <c r="D74" s="125"/>
      <c r="E74" s="125"/>
      <c r="F74" s="97"/>
      <c r="G74" s="97"/>
      <c r="H74" s="97"/>
      <c r="I74" s="97"/>
      <c r="J74" s="97"/>
      <c r="K74" s="97"/>
      <c r="L74" s="97"/>
      <c r="M74" s="97"/>
      <c r="N74" s="97"/>
      <c r="O74" s="97"/>
      <c r="P74" s="124"/>
    </row>
    <row r="75" spans="2:34" ht="220.5" customHeight="1" x14ac:dyDescent="0.15">
      <c r="B75" s="275" t="s">
        <v>319</v>
      </c>
      <c r="C75" s="276"/>
      <c r="D75" s="276"/>
      <c r="E75" s="276"/>
      <c r="F75" s="276"/>
      <c r="G75" s="276"/>
      <c r="H75" s="276"/>
      <c r="I75" s="276"/>
      <c r="J75" s="276"/>
      <c r="K75" s="276"/>
      <c r="L75" s="276"/>
      <c r="M75" s="276"/>
      <c r="N75" s="276"/>
      <c r="O75" s="277"/>
      <c r="P75" s="124"/>
    </row>
    <row r="76" spans="2:34" ht="22.15" customHeight="1" x14ac:dyDescent="0.15">
      <c r="B76" s="126"/>
      <c r="C76" s="127"/>
      <c r="D76" s="127"/>
      <c r="E76" s="127"/>
      <c r="F76" s="127"/>
      <c r="G76" s="127"/>
      <c r="H76" s="127"/>
      <c r="I76" s="127"/>
      <c r="J76" s="127"/>
      <c r="K76" s="127"/>
      <c r="L76" s="127"/>
      <c r="M76" s="127"/>
      <c r="N76" s="127"/>
      <c r="O76" s="127"/>
      <c r="P76" s="91"/>
    </row>
    <row r="77" spans="2:34" ht="22.15" customHeight="1" x14ac:dyDescent="0.15">
      <c r="B77" s="126"/>
      <c r="C77" s="127"/>
      <c r="D77" s="127"/>
      <c r="E77" s="127"/>
      <c r="F77" s="127"/>
      <c r="G77" s="127"/>
      <c r="H77" s="127"/>
      <c r="I77" s="127"/>
      <c r="J77" s="127"/>
      <c r="K77" s="127"/>
      <c r="L77" s="127"/>
      <c r="M77" s="127"/>
      <c r="N77" s="127"/>
      <c r="O77" s="127"/>
      <c r="P77" s="91"/>
    </row>
    <row r="78" spans="2:34" ht="22.9" customHeight="1" x14ac:dyDescent="0.15">
      <c r="B78" s="104" t="s">
        <v>203</v>
      </c>
      <c r="C78" s="105"/>
      <c r="D78" s="105"/>
      <c r="E78" s="105"/>
      <c r="F78" s="106"/>
      <c r="G78" s="106"/>
      <c r="H78" s="107"/>
      <c r="I78" s="107"/>
      <c r="J78" s="107"/>
      <c r="K78" s="107"/>
      <c r="L78" s="107"/>
      <c r="M78" s="107"/>
      <c r="N78" s="107"/>
      <c r="O78" s="107"/>
      <c r="P78" s="91"/>
    </row>
    <row r="79" spans="2:34" ht="9" customHeight="1" x14ac:dyDescent="0.15">
      <c r="B79" s="104"/>
      <c r="C79" s="105"/>
      <c r="D79" s="105"/>
      <c r="E79" s="105"/>
      <c r="F79" s="106"/>
      <c r="G79" s="106"/>
      <c r="H79" s="107"/>
      <c r="I79" s="107"/>
      <c r="J79" s="107"/>
      <c r="K79" s="107"/>
      <c r="L79" s="107"/>
      <c r="M79" s="107"/>
      <c r="N79" s="107"/>
      <c r="O79" s="107"/>
      <c r="P79" s="91"/>
    </row>
    <row r="80" spans="2:34" ht="48" customHeight="1" x14ac:dyDescent="0.15">
      <c r="B80" s="269" t="s">
        <v>197</v>
      </c>
      <c r="C80" s="269"/>
      <c r="D80" s="269"/>
      <c r="E80" s="269"/>
      <c r="F80" s="269"/>
      <c r="G80" s="269"/>
      <c r="H80" s="269"/>
      <c r="I80" s="269"/>
      <c r="J80" s="269"/>
      <c r="K80" s="269"/>
      <c r="L80" s="269"/>
      <c r="M80" s="269"/>
      <c r="N80" s="269"/>
      <c r="O80" s="269"/>
      <c r="P80" s="128"/>
      <c r="T80" s="268"/>
      <c r="U80" s="268"/>
      <c r="V80" s="268"/>
      <c r="W80" s="268"/>
      <c r="X80" s="268"/>
      <c r="Y80" s="268"/>
      <c r="Z80" s="268"/>
      <c r="AA80" s="268"/>
      <c r="AB80" s="268"/>
      <c r="AC80" s="268"/>
      <c r="AD80" s="268"/>
      <c r="AE80" s="268"/>
      <c r="AF80" s="268"/>
      <c r="AG80" s="268"/>
      <c r="AH80" s="268"/>
    </row>
    <row r="81" spans="2:34" ht="18" customHeight="1" x14ac:dyDescent="0.15">
      <c r="B81" s="108"/>
      <c r="C81" s="270" t="s">
        <v>218</v>
      </c>
      <c r="D81" s="271"/>
      <c r="E81" s="271"/>
      <c r="F81" s="271"/>
      <c r="G81" s="271"/>
      <c r="H81" s="271"/>
      <c r="I81" s="271"/>
      <c r="J81" s="271"/>
      <c r="K81" s="271"/>
      <c r="L81" s="271"/>
      <c r="M81" s="271"/>
      <c r="N81" s="271"/>
      <c r="O81" s="271"/>
      <c r="P81" s="128"/>
      <c r="T81" s="268"/>
      <c r="U81" s="268"/>
      <c r="V81" s="268"/>
      <c r="W81" s="268"/>
      <c r="X81" s="268"/>
      <c r="Y81" s="268"/>
      <c r="Z81" s="268"/>
      <c r="AA81" s="268"/>
      <c r="AB81" s="268"/>
      <c r="AC81" s="268"/>
      <c r="AD81" s="268"/>
      <c r="AE81" s="268"/>
      <c r="AF81" s="268"/>
      <c r="AG81" s="268"/>
      <c r="AH81" s="268"/>
    </row>
    <row r="82" spans="2:34" ht="16.899999999999999" customHeight="1" x14ac:dyDescent="0.15">
      <c r="B82" s="108"/>
      <c r="C82" s="271"/>
      <c r="D82" s="271"/>
      <c r="E82" s="271"/>
      <c r="F82" s="271"/>
      <c r="G82" s="271"/>
      <c r="H82" s="271"/>
      <c r="I82" s="271"/>
      <c r="J82" s="271"/>
      <c r="K82" s="271"/>
      <c r="L82" s="271"/>
      <c r="M82" s="271"/>
      <c r="N82" s="271"/>
      <c r="O82" s="271"/>
      <c r="P82" s="129"/>
      <c r="T82" s="268"/>
      <c r="U82" s="268"/>
      <c r="V82" s="268"/>
      <c r="W82" s="268"/>
      <c r="X82" s="268"/>
      <c r="Y82" s="268"/>
      <c r="Z82" s="268"/>
      <c r="AA82" s="268"/>
      <c r="AB82" s="268"/>
      <c r="AC82" s="268"/>
      <c r="AD82" s="268"/>
      <c r="AE82" s="268"/>
      <c r="AF82" s="268"/>
      <c r="AG82" s="268"/>
      <c r="AH82" s="268"/>
    </row>
    <row r="83" spans="2:34" ht="6.6" customHeight="1" x14ac:dyDescent="0.15">
      <c r="B83" s="108"/>
      <c r="C83" s="113"/>
      <c r="D83" s="113"/>
      <c r="E83" s="113"/>
      <c r="F83" s="113"/>
      <c r="G83" s="113"/>
      <c r="H83" s="113"/>
      <c r="I83" s="113"/>
      <c r="J83" s="113"/>
      <c r="K83" s="113"/>
      <c r="L83" s="113"/>
      <c r="M83" s="113"/>
      <c r="N83" s="113"/>
      <c r="O83" s="113"/>
      <c r="P83" s="129"/>
      <c r="T83" s="268"/>
      <c r="U83" s="268"/>
      <c r="V83" s="268"/>
      <c r="W83" s="268"/>
      <c r="X83" s="268"/>
      <c r="Y83" s="268"/>
      <c r="Z83" s="268"/>
      <c r="AA83" s="268"/>
      <c r="AB83" s="268"/>
      <c r="AC83" s="268"/>
      <c r="AD83" s="268"/>
      <c r="AE83" s="268"/>
      <c r="AF83" s="268"/>
      <c r="AG83" s="268"/>
      <c r="AH83" s="268"/>
    </row>
    <row r="84" spans="2:34" ht="22.15" customHeight="1" x14ac:dyDescent="0.15">
      <c r="B84" s="109" t="s">
        <v>194</v>
      </c>
      <c r="C84" s="109"/>
      <c r="D84" s="110"/>
      <c r="E84" s="107"/>
      <c r="F84" s="107"/>
      <c r="G84" s="107"/>
      <c r="H84" s="107"/>
      <c r="I84" s="107"/>
      <c r="J84" s="107"/>
      <c r="K84" s="107"/>
      <c r="L84" s="107"/>
      <c r="M84" s="107"/>
      <c r="N84" s="107"/>
      <c r="O84" s="111"/>
      <c r="P84" s="116"/>
      <c r="T84" s="268"/>
      <c r="U84" s="268"/>
      <c r="V84" s="268"/>
      <c r="W84" s="268"/>
      <c r="X84" s="268"/>
      <c r="Y84" s="268"/>
      <c r="Z84" s="268"/>
      <c r="AA84" s="268"/>
      <c r="AB84" s="268"/>
      <c r="AC84" s="268"/>
      <c r="AD84" s="268"/>
      <c r="AE84" s="268"/>
      <c r="AF84" s="268"/>
      <c r="AG84" s="268"/>
      <c r="AH84" s="268"/>
    </row>
    <row r="85" spans="2:34" ht="21" customHeight="1" x14ac:dyDescent="0.15">
      <c r="B85" s="130"/>
      <c r="C85" s="154" t="s">
        <v>229</v>
      </c>
      <c r="D85" s="114"/>
      <c r="E85" s="114"/>
      <c r="F85" s="116"/>
      <c r="G85" s="91"/>
      <c r="H85" s="91"/>
      <c r="I85" s="91"/>
      <c r="J85" s="91"/>
      <c r="K85" s="91"/>
      <c r="L85" s="91"/>
      <c r="M85" s="91"/>
      <c r="N85" s="91"/>
      <c r="O85" s="91"/>
      <c r="P85" s="91"/>
    </row>
    <row r="86" spans="2:34" ht="7.9" customHeight="1" x14ac:dyDescent="0.15">
      <c r="B86" s="131"/>
      <c r="C86" s="132"/>
      <c r="D86" s="132"/>
      <c r="E86" s="132"/>
      <c r="F86" s="91"/>
      <c r="G86" s="91"/>
      <c r="H86" s="91"/>
      <c r="I86" s="91"/>
      <c r="J86" s="91"/>
      <c r="K86" s="91"/>
      <c r="L86" s="91"/>
      <c r="M86" s="91"/>
      <c r="N86" s="91"/>
      <c r="O86" s="91"/>
      <c r="P86" s="91"/>
    </row>
    <row r="87" spans="2:34" ht="72" customHeight="1" x14ac:dyDescent="0.15">
      <c r="B87" s="222" t="s">
        <v>179</v>
      </c>
      <c r="C87" s="223"/>
      <c r="D87" s="223"/>
      <c r="E87" s="223"/>
      <c r="F87" s="224"/>
      <c r="G87" s="214" t="s">
        <v>318</v>
      </c>
      <c r="H87" s="220"/>
      <c r="I87" s="220"/>
      <c r="J87" s="220"/>
      <c r="K87" s="220"/>
      <c r="L87" s="220"/>
      <c r="M87" s="220"/>
      <c r="N87" s="220"/>
      <c r="O87" s="221"/>
      <c r="P87" s="124"/>
    </row>
    <row r="88" spans="2:34" ht="72" customHeight="1" x14ac:dyDescent="0.15">
      <c r="B88" s="222" t="s">
        <v>180</v>
      </c>
      <c r="C88" s="223"/>
      <c r="D88" s="223"/>
      <c r="E88" s="223"/>
      <c r="F88" s="224"/>
      <c r="G88" s="214" t="s">
        <v>312</v>
      </c>
      <c r="H88" s="220"/>
      <c r="I88" s="220"/>
      <c r="J88" s="220"/>
      <c r="K88" s="220"/>
      <c r="L88" s="220"/>
      <c r="M88" s="220"/>
      <c r="N88" s="220"/>
      <c r="O88" s="221"/>
      <c r="P88" s="124"/>
      <c r="Q88" s="85"/>
    </row>
    <row r="89" spans="2:34" ht="72" customHeight="1" x14ac:dyDescent="0.15">
      <c r="B89" s="222" t="s">
        <v>204</v>
      </c>
      <c r="C89" s="223"/>
      <c r="D89" s="223"/>
      <c r="E89" s="223"/>
      <c r="F89" s="224"/>
      <c r="G89" s="219" t="s">
        <v>306</v>
      </c>
      <c r="H89" s="220"/>
      <c r="I89" s="220"/>
      <c r="J89" s="220"/>
      <c r="K89" s="220"/>
      <c r="L89" s="220"/>
      <c r="M89" s="220"/>
      <c r="N89" s="220"/>
      <c r="O89" s="221"/>
      <c r="P89" s="124"/>
    </row>
    <row r="90" spans="2:34" ht="72" customHeight="1" x14ac:dyDescent="0.15">
      <c r="B90" s="228" t="s">
        <v>225</v>
      </c>
      <c r="C90" s="229"/>
      <c r="D90" s="229"/>
      <c r="E90" s="229"/>
      <c r="F90" s="230"/>
      <c r="G90" s="214" t="s">
        <v>320</v>
      </c>
      <c r="H90" s="215"/>
      <c r="I90" s="215"/>
      <c r="J90" s="215"/>
      <c r="K90" s="215"/>
      <c r="L90" s="215"/>
      <c r="M90" s="215"/>
      <c r="N90" s="215"/>
      <c r="O90" s="216"/>
      <c r="P90" s="124"/>
    </row>
    <row r="91" spans="2:34" ht="18.600000000000001" customHeight="1" x14ac:dyDescent="0.15">
      <c r="B91" s="146"/>
      <c r="C91" s="146"/>
      <c r="D91" s="146"/>
      <c r="E91" s="146"/>
      <c r="F91" s="146"/>
      <c r="G91" s="97"/>
      <c r="H91" s="97"/>
      <c r="I91" s="97"/>
      <c r="J91" s="97"/>
      <c r="K91" s="97"/>
      <c r="L91" s="97"/>
      <c r="M91" s="97"/>
      <c r="N91" s="97"/>
      <c r="O91" s="97"/>
      <c r="P91" s="124"/>
    </row>
    <row r="92" spans="2:34" ht="30" customHeight="1" x14ac:dyDescent="0.15">
      <c r="B92" s="112" t="s">
        <v>195</v>
      </c>
      <c r="C92" s="91"/>
      <c r="D92" s="110"/>
      <c r="E92" s="91"/>
      <c r="F92" s="91"/>
      <c r="G92" s="91"/>
      <c r="H92" s="91"/>
      <c r="I92" s="91"/>
      <c r="J92" s="91"/>
      <c r="K92" s="91"/>
      <c r="L92" s="91"/>
      <c r="M92" s="91"/>
      <c r="N92" s="91"/>
      <c r="O92" s="116"/>
      <c r="P92" s="116"/>
    </row>
    <row r="93" spans="2:34" ht="7.9" customHeight="1" x14ac:dyDescent="0.15">
      <c r="B93" s="130"/>
      <c r="C93" s="112"/>
      <c r="D93" s="110"/>
      <c r="E93" s="91"/>
      <c r="F93" s="91"/>
      <c r="G93" s="91"/>
      <c r="H93" s="91"/>
      <c r="I93" s="91"/>
      <c r="J93" s="91"/>
      <c r="K93" s="91"/>
      <c r="L93" s="91"/>
      <c r="M93" s="91"/>
      <c r="N93" s="91"/>
      <c r="O93" s="116"/>
      <c r="P93" s="116"/>
    </row>
    <row r="94" spans="2:34" ht="70.150000000000006" customHeight="1" x14ac:dyDescent="0.15">
      <c r="B94" s="228" t="s">
        <v>174</v>
      </c>
      <c r="C94" s="229"/>
      <c r="D94" s="229"/>
      <c r="E94" s="229"/>
      <c r="F94" s="230"/>
      <c r="G94" s="219" t="s">
        <v>307</v>
      </c>
      <c r="H94" s="220"/>
      <c r="I94" s="220"/>
      <c r="J94" s="220"/>
      <c r="K94" s="220"/>
      <c r="L94" s="220"/>
      <c r="M94" s="220"/>
      <c r="N94" s="220"/>
      <c r="O94" s="221"/>
      <c r="P94" s="124"/>
    </row>
    <row r="95" spans="2:34" ht="70.150000000000006" customHeight="1" x14ac:dyDescent="0.15">
      <c r="B95" s="222" t="s">
        <v>173</v>
      </c>
      <c r="C95" s="223"/>
      <c r="D95" s="223"/>
      <c r="E95" s="223"/>
      <c r="F95" s="224"/>
      <c r="G95" s="215" t="s">
        <v>321</v>
      </c>
      <c r="H95" s="220"/>
      <c r="I95" s="220"/>
      <c r="J95" s="220"/>
      <c r="K95" s="220"/>
      <c r="L95" s="220"/>
      <c r="M95" s="220"/>
      <c r="N95" s="220"/>
      <c r="O95" s="221"/>
      <c r="P95" s="124"/>
    </row>
    <row r="96" spans="2:34" ht="70.150000000000006" customHeight="1" x14ac:dyDescent="0.15">
      <c r="B96" s="228" t="s">
        <v>225</v>
      </c>
      <c r="C96" s="229"/>
      <c r="D96" s="229"/>
      <c r="E96" s="229"/>
      <c r="F96" s="230"/>
      <c r="G96" s="215" t="s">
        <v>322</v>
      </c>
      <c r="H96" s="220"/>
      <c r="I96" s="220"/>
      <c r="J96" s="220"/>
      <c r="K96" s="220"/>
      <c r="L96" s="220"/>
      <c r="M96" s="220"/>
      <c r="N96" s="220"/>
      <c r="O96" s="221"/>
      <c r="P96" s="124"/>
    </row>
    <row r="97" spans="2:16" ht="19.149999999999999" customHeight="1" x14ac:dyDescent="0.15">
      <c r="B97" s="133"/>
      <c r="C97" s="134"/>
      <c r="D97" s="134"/>
      <c r="E97" s="134"/>
      <c r="F97" s="103"/>
      <c r="G97" s="103"/>
      <c r="H97" s="103"/>
      <c r="I97" s="103"/>
      <c r="J97" s="103"/>
      <c r="K97" s="103"/>
      <c r="L97" s="103"/>
      <c r="M97" s="103"/>
      <c r="N97" s="103"/>
      <c r="O97" s="103"/>
      <c r="P97" s="124"/>
    </row>
    <row r="98" spans="2:16" ht="29.45" customHeight="1" x14ac:dyDescent="0.15">
      <c r="B98" s="112" t="s">
        <v>196</v>
      </c>
      <c r="C98" s="134"/>
      <c r="D98" s="134"/>
      <c r="E98" s="134"/>
      <c r="F98" s="103"/>
      <c r="G98" s="103"/>
      <c r="H98" s="103"/>
      <c r="I98" s="103"/>
      <c r="J98" s="103"/>
      <c r="K98" s="103"/>
      <c r="L98" s="103"/>
      <c r="M98" s="103"/>
      <c r="N98" s="103"/>
      <c r="O98" s="103"/>
      <c r="P98" s="124"/>
    </row>
    <row r="99" spans="2:16" ht="8.4499999999999993" customHeight="1" x14ac:dyDescent="0.15">
      <c r="B99" s="112"/>
      <c r="C99" s="134"/>
      <c r="D99" s="134"/>
      <c r="E99" s="134"/>
      <c r="F99" s="103"/>
      <c r="G99" s="103"/>
      <c r="H99" s="103"/>
      <c r="I99" s="103"/>
      <c r="J99" s="103"/>
      <c r="K99" s="103"/>
      <c r="L99" s="103"/>
      <c r="M99" s="103"/>
      <c r="N99" s="103"/>
      <c r="O99" s="103"/>
      <c r="P99" s="124"/>
    </row>
    <row r="100" spans="2:16" ht="64.150000000000006" customHeight="1" x14ac:dyDescent="0.15">
      <c r="B100" s="301" t="s">
        <v>205</v>
      </c>
      <c r="C100" s="302"/>
      <c r="D100" s="302"/>
      <c r="E100" s="302"/>
      <c r="F100" s="303"/>
      <c r="G100" s="219" t="s">
        <v>308</v>
      </c>
      <c r="H100" s="220"/>
      <c r="I100" s="220"/>
      <c r="J100" s="220"/>
      <c r="K100" s="220"/>
      <c r="L100" s="220"/>
      <c r="M100" s="220"/>
      <c r="N100" s="220"/>
      <c r="O100" s="221"/>
      <c r="P100" s="124"/>
    </row>
    <row r="101" spans="2:16" ht="64.150000000000006" customHeight="1" x14ac:dyDescent="0.15">
      <c r="B101" s="308" t="s">
        <v>175</v>
      </c>
      <c r="C101" s="308"/>
      <c r="D101" s="308"/>
      <c r="E101" s="308"/>
      <c r="F101" s="308"/>
      <c r="G101" s="214" t="s">
        <v>323</v>
      </c>
      <c r="H101" s="215"/>
      <c r="I101" s="215"/>
      <c r="J101" s="215"/>
      <c r="K101" s="215"/>
      <c r="L101" s="215"/>
      <c r="M101" s="215"/>
      <c r="N101" s="215"/>
      <c r="O101" s="216"/>
      <c r="P101" s="124"/>
    </row>
    <row r="102" spans="2:16" ht="64.150000000000006" customHeight="1" x14ac:dyDescent="0.15">
      <c r="B102" s="309" t="s">
        <v>226</v>
      </c>
      <c r="C102" s="309"/>
      <c r="D102" s="309"/>
      <c r="E102" s="309"/>
      <c r="F102" s="309"/>
      <c r="G102" s="214" t="s">
        <v>313</v>
      </c>
      <c r="H102" s="215"/>
      <c r="I102" s="215"/>
      <c r="J102" s="215"/>
      <c r="K102" s="215"/>
      <c r="L102" s="215"/>
      <c r="M102" s="215"/>
      <c r="N102" s="215"/>
      <c r="O102" s="216"/>
      <c r="P102" s="124"/>
    </row>
    <row r="103" spans="2:16" ht="64.150000000000006" customHeight="1" x14ac:dyDescent="0.15">
      <c r="B103" s="309" t="s">
        <v>227</v>
      </c>
      <c r="C103" s="309"/>
      <c r="D103" s="309"/>
      <c r="E103" s="309"/>
      <c r="F103" s="309"/>
      <c r="G103" s="219" t="s">
        <v>309</v>
      </c>
      <c r="H103" s="220"/>
      <c r="I103" s="220"/>
      <c r="J103" s="220"/>
      <c r="K103" s="220"/>
      <c r="L103" s="220"/>
      <c r="M103" s="220"/>
      <c r="N103" s="220"/>
      <c r="O103" s="221"/>
      <c r="P103" s="124"/>
    </row>
    <row r="104" spans="2:16" ht="64.150000000000006" customHeight="1" x14ac:dyDescent="0.15">
      <c r="B104" s="309" t="s">
        <v>176</v>
      </c>
      <c r="C104" s="309"/>
      <c r="D104" s="309"/>
      <c r="E104" s="309"/>
      <c r="F104" s="309"/>
      <c r="G104" s="214" t="s">
        <v>310</v>
      </c>
      <c r="H104" s="220"/>
      <c r="I104" s="220"/>
      <c r="J104" s="220"/>
      <c r="K104" s="220"/>
      <c r="L104" s="220"/>
      <c r="M104" s="220"/>
      <c r="N104" s="220"/>
      <c r="O104" s="221"/>
      <c r="P104" s="124"/>
    </row>
    <row r="105" spans="2:16" ht="64.150000000000006" customHeight="1" x14ac:dyDescent="0.15">
      <c r="B105" s="309" t="s">
        <v>177</v>
      </c>
      <c r="C105" s="309"/>
      <c r="D105" s="309"/>
      <c r="E105" s="309"/>
      <c r="F105" s="309"/>
      <c r="G105" s="214" t="s">
        <v>311</v>
      </c>
      <c r="H105" s="215"/>
      <c r="I105" s="215"/>
      <c r="J105" s="215"/>
      <c r="K105" s="215"/>
      <c r="L105" s="215"/>
      <c r="M105" s="215"/>
      <c r="N105" s="215"/>
      <c r="O105" s="216"/>
      <c r="P105" s="124"/>
    </row>
    <row r="106" spans="2:16" ht="64.150000000000006" customHeight="1" x14ac:dyDescent="0.15">
      <c r="B106" s="309" t="s">
        <v>225</v>
      </c>
      <c r="C106" s="309"/>
      <c r="D106" s="309"/>
      <c r="E106" s="309"/>
      <c r="F106" s="309"/>
      <c r="G106" s="219"/>
      <c r="H106" s="220"/>
      <c r="I106" s="220"/>
      <c r="J106" s="220"/>
      <c r="K106" s="220"/>
      <c r="L106" s="220"/>
      <c r="M106" s="220"/>
      <c r="N106" s="220"/>
      <c r="O106" s="221"/>
      <c r="P106" s="124"/>
    </row>
    <row r="107" spans="2:16" ht="16.149999999999999" customHeight="1" x14ac:dyDescent="0.15">
      <c r="B107" s="91"/>
      <c r="C107" s="91"/>
      <c r="D107" s="91"/>
      <c r="E107" s="91"/>
      <c r="F107" s="91"/>
      <c r="G107" s="91"/>
      <c r="H107" s="91"/>
      <c r="I107" s="91"/>
      <c r="J107" s="91"/>
      <c r="K107" s="91"/>
      <c r="L107" s="91"/>
      <c r="M107" s="91"/>
      <c r="N107" s="91"/>
      <c r="O107" s="116"/>
      <c r="P107" s="116"/>
    </row>
    <row r="108" spans="2:16" ht="30" customHeight="1" x14ac:dyDescent="0.15">
      <c r="B108" s="135" t="s">
        <v>191</v>
      </c>
      <c r="C108" s="136" t="s">
        <v>169</v>
      </c>
      <c r="D108" s="110"/>
      <c r="E108" s="107"/>
      <c r="F108" s="107"/>
      <c r="G108" s="107"/>
      <c r="H108" s="91"/>
      <c r="I108" s="91"/>
      <c r="J108" s="91"/>
      <c r="K108" s="91"/>
      <c r="L108" s="91"/>
      <c r="M108" s="91"/>
      <c r="N108" s="91"/>
      <c r="O108" s="116"/>
      <c r="P108" s="116"/>
    </row>
    <row r="109" spans="2:16" ht="4.9000000000000004" customHeight="1" x14ac:dyDescent="0.15">
      <c r="B109" s="115"/>
      <c r="C109" s="109"/>
      <c r="D109" s="110"/>
      <c r="E109" s="107"/>
      <c r="F109" s="107"/>
      <c r="G109" s="107"/>
      <c r="H109" s="91"/>
      <c r="I109" s="91"/>
      <c r="J109" s="91"/>
      <c r="K109" s="91"/>
      <c r="L109" s="91"/>
      <c r="M109" s="91"/>
      <c r="N109" s="91"/>
      <c r="O109" s="116"/>
      <c r="P109" s="116"/>
    </row>
    <row r="110" spans="2:16" ht="81.599999999999994" customHeight="1" x14ac:dyDescent="0.15">
      <c r="B110" s="304" t="s">
        <v>170</v>
      </c>
      <c r="C110" s="304"/>
      <c r="D110" s="304"/>
      <c r="E110" s="304"/>
      <c r="F110" s="305" t="s">
        <v>314</v>
      </c>
      <c r="G110" s="306"/>
      <c r="H110" s="306"/>
      <c r="I110" s="306"/>
      <c r="J110" s="306"/>
      <c r="K110" s="306"/>
      <c r="L110" s="306"/>
      <c r="M110" s="306"/>
      <c r="N110" s="306"/>
      <c r="O110" s="307"/>
      <c r="P110" s="137"/>
    </row>
  </sheetData>
  <mergeCells count="99">
    <mergeCell ref="B100:F100"/>
    <mergeCell ref="G100:O100"/>
    <mergeCell ref="B110:E110"/>
    <mergeCell ref="F110:O110"/>
    <mergeCell ref="B101:F101"/>
    <mergeCell ref="G101:O101"/>
    <mergeCell ref="B102:F102"/>
    <mergeCell ref="G102:O102"/>
    <mergeCell ref="B104:F104"/>
    <mergeCell ref="G104:O104"/>
    <mergeCell ref="B105:F105"/>
    <mergeCell ref="G105:O105"/>
    <mergeCell ref="B106:F106"/>
    <mergeCell ref="G106:O106"/>
    <mergeCell ref="B103:F103"/>
    <mergeCell ref="G103:O103"/>
    <mergeCell ref="N2:O2"/>
    <mergeCell ref="I18:K18"/>
    <mergeCell ref="L18:O18"/>
    <mergeCell ref="B5:P5"/>
    <mergeCell ref="B4:O4"/>
    <mergeCell ref="E18:H18"/>
    <mergeCell ref="F6:J6"/>
    <mergeCell ref="F8:J8"/>
    <mergeCell ref="C15:D15"/>
    <mergeCell ref="B18:D18"/>
    <mergeCell ref="B6:E6"/>
    <mergeCell ref="B8:E8"/>
    <mergeCell ref="B10:E10"/>
    <mergeCell ref="I19:K19"/>
    <mergeCell ref="B39:D39"/>
    <mergeCell ref="E19:H19"/>
    <mergeCell ref="E46:H46"/>
    <mergeCell ref="I45:O45"/>
    <mergeCell ref="I46:O46"/>
    <mergeCell ref="E45:H45"/>
    <mergeCell ref="I44:O44"/>
    <mergeCell ref="E21:O21"/>
    <mergeCell ref="L19:O19"/>
    <mergeCell ref="B44:D46"/>
    <mergeCell ref="B20:D20"/>
    <mergeCell ref="E20:O20"/>
    <mergeCell ref="B22:D22"/>
    <mergeCell ref="E22:O22"/>
    <mergeCell ref="B34:O34"/>
    <mergeCell ref="T80:AH84"/>
    <mergeCell ref="B80:O80"/>
    <mergeCell ref="C81:O82"/>
    <mergeCell ref="B71:O71"/>
    <mergeCell ref="B75:O75"/>
    <mergeCell ref="B53:O53"/>
    <mergeCell ref="B55:O55"/>
    <mergeCell ref="B38:D38"/>
    <mergeCell ref="E38:O38"/>
    <mergeCell ref="E39:O39"/>
    <mergeCell ref="I47:O47"/>
    <mergeCell ref="I48:O48"/>
    <mergeCell ref="B47:D48"/>
    <mergeCell ref="E44:H44"/>
    <mergeCell ref="E47:H47"/>
    <mergeCell ref="E48:H48"/>
    <mergeCell ref="B50:O50"/>
    <mergeCell ref="B95:F95"/>
    <mergeCell ref="B96:F96"/>
    <mergeCell ref="G96:O96"/>
    <mergeCell ref="G95:O95"/>
    <mergeCell ref="G94:O94"/>
    <mergeCell ref="B94:F94"/>
    <mergeCell ref="G90:O90"/>
    <mergeCell ref="I12:J12"/>
    <mergeCell ref="B12:E12"/>
    <mergeCell ref="G89:O89"/>
    <mergeCell ref="G88:O88"/>
    <mergeCell ref="G87:O87"/>
    <mergeCell ref="B87:F87"/>
    <mergeCell ref="B67:O67"/>
    <mergeCell ref="B90:F90"/>
    <mergeCell ref="B19:D19"/>
    <mergeCell ref="B21:D21"/>
    <mergeCell ref="B89:F89"/>
    <mergeCell ref="B88:F88"/>
    <mergeCell ref="B58:O58"/>
    <mergeCell ref="B64:P64"/>
    <mergeCell ref="C62:G62"/>
    <mergeCell ref="B24:O24"/>
    <mergeCell ref="B30:D32"/>
    <mergeCell ref="E30:F30"/>
    <mergeCell ref="I30:K32"/>
    <mergeCell ref="L30:M30"/>
    <mergeCell ref="E31:F31"/>
    <mergeCell ref="L31:M31"/>
    <mergeCell ref="E32:F32"/>
    <mergeCell ref="L32:M32"/>
    <mergeCell ref="B27:D27"/>
    <mergeCell ref="E27:O27"/>
    <mergeCell ref="B28:D28"/>
    <mergeCell ref="E28:O28"/>
    <mergeCell ref="B29:D29"/>
    <mergeCell ref="E29:O29"/>
  </mergeCells>
  <phoneticPr fontId="1"/>
  <printOptions horizontalCentered="1"/>
  <pageMargins left="0.70866141732283472" right="0.59055118110236227" top="0.74803149606299213" bottom="0.55118110236220474" header="0.51181102362204722" footer="0.31496062992125984"/>
  <pageSetup paperSize="9" scale="59" fitToHeight="0" orientation="portrait" r:id="rId1"/>
  <rowBreaks count="3" manualBreakCount="3">
    <brk id="35" max="15" man="1"/>
    <brk id="55" max="15" man="1"/>
    <brk id="77" max="15" man="1"/>
  </rowBreaks>
  <colBreaks count="2" manualBreakCount="2">
    <brk id="1" max="95" man="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V50"/>
  <sheetViews>
    <sheetView showZeros="0" zoomScaleNormal="100" zoomScaleSheetLayoutView="100" zoomScalePageLayoutView="40" workbookViewId="0">
      <pane xSplit="9" ySplit="3" topLeftCell="J4" activePane="bottomRight" state="frozen"/>
      <selection pane="topRight" activeCell="J1" sqref="J1"/>
      <selection pane="bottomLeft" activeCell="A4" sqref="A4"/>
      <selection pane="bottomRight"/>
    </sheetView>
  </sheetViews>
  <sheetFormatPr defaultColWidth="9" defaultRowHeight="13.5" x14ac:dyDescent="0.15"/>
  <cols>
    <col min="1" max="2" width="3.5" style="3" customWidth="1"/>
    <col min="3" max="3" width="4.5" style="3" customWidth="1"/>
    <col min="4" max="4" width="1.625" style="3" customWidth="1"/>
    <col min="5" max="5" width="13.5" style="3" customWidth="1"/>
    <col min="6" max="6" width="3.625" style="3" customWidth="1"/>
    <col min="7" max="7" width="7.375" style="3" customWidth="1"/>
    <col min="8" max="8" width="7.5" style="3" customWidth="1"/>
    <col min="9" max="9" width="4" style="4" customWidth="1"/>
    <col min="10" max="10" width="10.5" style="4" hidden="1" customWidth="1"/>
    <col min="11" max="22" width="11.75" style="3" customWidth="1"/>
    <col min="23" max="257" width="9" style="3"/>
    <col min="258" max="259" width="3.5" style="3" customWidth="1"/>
    <col min="260" max="260" width="4.5" style="3" customWidth="1"/>
    <col min="261" max="261" width="1.625" style="3" customWidth="1"/>
    <col min="262" max="262" width="13.5" style="3" customWidth="1"/>
    <col min="263" max="263" width="3.625" style="3" customWidth="1"/>
    <col min="264" max="264" width="7.375" style="3" customWidth="1"/>
    <col min="265" max="265" width="7.5" style="3" customWidth="1"/>
    <col min="266" max="266" width="4" style="3" customWidth="1"/>
    <col min="267" max="278" width="11.75" style="3" customWidth="1"/>
    <col min="279" max="513" width="9" style="3"/>
    <col min="514" max="515" width="3.5" style="3" customWidth="1"/>
    <col min="516" max="516" width="4.5" style="3" customWidth="1"/>
    <col min="517" max="517" width="1.625" style="3" customWidth="1"/>
    <col min="518" max="518" width="13.5" style="3" customWidth="1"/>
    <col min="519" max="519" width="3.625" style="3" customWidth="1"/>
    <col min="520" max="520" width="7.375" style="3" customWidth="1"/>
    <col min="521" max="521" width="7.5" style="3" customWidth="1"/>
    <col min="522" max="522" width="4" style="3" customWidth="1"/>
    <col min="523" max="534" width="11.75" style="3" customWidth="1"/>
    <col min="535" max="769" width="9" style="3"/>
    <col min="770" max="771" width="3.5" style="3" customWidth="1"/>
    <col min="772" max="772" width="4.5" style="3" customWidth="1"/>
    <col min="773" max="773" width="1.625" style="3" customWidth="1"/>
    <col min="774" max="774" width="13.5" style="3" customWidth="1"/>
    <col min="775" max="775" width="3.625" style="3" customWidth="1"/>
    <col min="776" max="776" width="7.375" style="3" customWidth="1"/>
    <col min="777" max="777" width="7.5" style="3" customWidth="1"/>
    <col min="778" max="778" width="4" style="3" customWidth="1"/>
    <col min="779" max="790" width="11.75" style="3" customWidth="1"/>
    <col min="791" max="1025" width="9" style="3"/>
    <col min="1026" max="1027" width="3.5" style="3" customWidth="1"/>
    <col min="1028" max="1028" width="4.5" style="3" customWidth="1"/>
    <col min="1029" max="1029" width="1.625" style="3" customWidth="1"/>
    <col min="1030" max="1030" width="13.5" style="3" customWidth="1"/>
    <col min="1031" max="1031" width="3.625" style="3" customWidth="1"/>
    <col min="1032" max="1032" width="7.375" style="3" customWidth="1"/>
    <col min="1033" max="1033" width="7.5" style="3" customWidth="1"/>
    <col min="1034" max="1034" width="4" style="3" customWidth="1"/>
    <col min="1035" max="1046" width="11.75" style="3" customWidth="1"/>
    <col min="1047" max="1281" width="9" style="3"/>
    <col min="1282" max="1283" width="3.5" style="3" customWidth="1"/>
    <col min="1284" max="1284" width="4.5" style="3" customWidth="1"/>
    <col min="1285" max="1285" width="1.625" style="3" customWidth="1"/>
    <col min="1286" max="1286" width="13.5" style="3" customWidth="1"/>
    <col min="1287" max="1287" width="3.625" style="3" customWidth="1"/>
    <col min="1288" max="1288" width="7.375" style="3" customWidth="1"/>
    <col min="1289" max="1289" width="7.5" style="3" customWidth="1"/>
    <col min="1290" max="1290" width="4" style="3" customWidth="1"/>
    <col min="1291" max="1302" width="11.75" style="3" customWidth="1"/>
    <col min="1303" max="1537" width="9" style="3"/>
    <col min="1538" max="1539" width="3.5" style="3" customWidth="1"/>
    <col min="1540" max="1540" width="4.5" style="3" customWidth="1"/>
    <col min="1541" max="1541" width="1.625" style="3" customWidth="1"/>
    <col min="1542" max="1542" width="13.5" style="3" customWidth="1"/>
    <col min="1543" max="1543" width="3.625" style="3" customWidth="1"/>
    <col min="1544" max="1544" width="7.375" style="3" customWidth="1"/>
    <col min="1545" max="1545" width="7.5" style="3" customWidth="1"/>
    <col min="1546" max="1546" width="4" style="3" customWidth="1"/>
    <col min="1547" max="1558" width="11.75" style="3" customWidth="1"/>
    <col min="1559" max="1793" width="9" style="3"/>
    <col min="1794" max="1795" width="3.5" style="3" customWidth="1"/>
    <col min="1796" max="1796" width="4.5" style="3" customWidth="1"/>
    <col min="1797" max="1797" width="1.625" style="3" customWidth="1"/>
    <col min="1798" max="1798" width="13.5" style="3" customWidth="1"/>
    <col min="1799" max="1799" width="3.625" style="3" customWidth="1"/>
    <col min="1800" max="1800" width="7.375" style="3" customWidth="1"/>
    <col min="1801" max="1801" width="7.5" style="3" customWidth="1"/>
    <col min="1802" max="1802" width="4" style="3" customWidth="1"/>
    <col min="1803" max="1814" width="11.75" style="3" customWidth="1"/>
    <col min="1815" max="2049" width="9" style="3"/>
    <col min="2050" max="2051" width="3.5" style="3" customWidth="1"/>
    <col min="2052" max="2052" width="4.5" style="3" customWidth="1"/>
    <col min="2053" max="2053" width="1.625" style="3" customWidth="1"/>
    <col min="2054" max="2054" width="13.5" style="3" customWidth="1"/>
    <col min="2055" max="2055" width="3.625" style="3" customWidth="1"/>
    <col min="2056" max="2056" width="7.375" style="3" customWidth="1"/>
    <col min="2057" max="2057" width="7.5" style="3" customWidth="1"/>
    <col min="2058" max="2058" width="4" style="3" customWidth="1"/>
    <col min="2059" max="2070" width="11.75" style="3" customWidth="1"/>
    <col min="2071" max="2305" width="9" style="3"/>
    <col min="2306" max="2307" width="3.5" style="3" customWidth="1"/>
    <col min="2308" max="2308" width="4.5" style="3" customWidth="1"/>
    <col min="2309" max="2309" width="1.625" style="3" customWidth="1"/>
    <col min="2310" max="2310" width="13.5" style="3" customWidth="1"/>
    <col min="2311" max="2311" width="3.625" style="3" customWidth="1"/>
    <col min="2312" max="2312" width="7.375" style="3" customWidth="1"/>
    <col min="2313" max="2313" width="7.5" style="3" customWidth="1"/>
    <col min="2314" max="2314" width="4" style="3" customWidth="1"/>
    <col min="2315" max="2326" width="11.75" style="3" customWidth="1"/>
    <col min="2327" max="2561" width="9" style="3"/>
    <col min="2562" max="2563" width="3.5" style="3" customWidth="1"/>
    <col min="2564" max="2564" width="4.5" style="3" customWidth="1"/>
    <col min="2565" max="2565" width="1.625" style="3" customWidth="1"/>
    <col min="2566" max="2566" width="13.5" style="3" customWidth="1"/>
    <col min="2567" max="2567" width="3.625" style="3" customWidth="1"/>
    <col min="2568" max="2568" width="7.375" style="3" customWidth="1"/>
    <col min="2569" max="2569" width="7.5" style="3" customWidth="1"/>
    <col min="2570" max="2570" width="4" style="3" customWidth="1"/>
    <col min="2571" max="2582" width="11.75" style="3" customWidth="1"/>
    <col min="2583" max="2817" width="9" style="3"/>
    <col min="2818" max="2819" width="3.5" style="3" customWidth="1"/>
    <col min="2820" max="2820" width="4.5" style="3" customWidth="1"/>
    <col min="2821" max="2821" width="1.625" style="3" customWidth="1"/>
    <col min="2822" max="2822" width="13.5" style="3" customWidth="1"/>
    <col min="2823" max="2823" width="3.625" style="3" customWidth="1"/>
    <col min="2824" max="2824" width="7.375" style="3" customWidth="1"/>
    <col min="2825" max="2825" width="7.5" style="3" customWidth="1"/>
    <col min="2826" max="2826" width="4" style="3" customWidth="1"/>
    <col min="2827" max="2838" width="11.75" style="3" customWidth="1"/>
    <col min="2839" max="3073" width="9" style="3"/>
    <col min="3074" max="3075" width="3.5" style="3" customWidth="1"/>
    <col min="3076" max="3076" width="4.5" style="3" customWidth="1"/>
    <col min="3077" max="3077" width="1.625" style="3" customWidth="1"/>
    <col min="3078" max="3078" width="13.5" style="3" customWidth="1"/>
    <col min="3079" max="3079" width="3.625" style="3" customWidth="1"/>
    <col min="3080" max="3080" width="7.375" style="3" customWidth="1"/>
    <col min="3081" max="3081" width="7.5" style="3" customWidth="1"/>
    <col min="3082" max="3082" width="4" style="3" customWidth="1"/>
    <col min="3083" max="3094" width="11.75" style="3" customWidth="1"/>
    <col min="3095" max="3329" width="9" style="3"/>
    <col min="3330" max="3331" width="3.5" style="3" customWidth="1"/>
    <col min="3332" max="3332" width="4.5" style="3" customWidth="1"/>
    <col min="3333" max="3333" width="1.625" style="3" customWidth="1"/>
    <col min="3334" max="3334" width="13.5" style="3" customWidth="1"/>
    <col min="3335" max="3335" width="3.625" style="3" customWidth="1"/>
    <col min="3336" max="3336" width="7.375" style="3" customWidth="1"/>
    <col min="3337" max="3337" width="7.5" style="3" customWidth="1"/>
    <col min="3338" max="3338" width="4" style="3" customWidth="1"/>
    <col min="3339" max="3350" width="11.75" style="3" customWidth="1"/>
    <col min="3351" max="3585" width="9" style="3"/>
    <col min="3586" max="3587" width="3.5" style="3" customWidth="1"/>
    <col min="3588" max="3588" width="4.5" style="3" customWidth="1"/>
    <col min="3589" max="3589" width="1.625" style="3" customWidth="1"/>
    <col min="3590" max="3590" width="13.5" style="3" customWidth="1"/>
    <col min="3591" max="3591" width="3.625" style="3" customWidth="1"/>
    <col min="3592" max="3592" width="7.375" style="3" customWidth="1"/>
    <col min="3593" max="3593" width="7.5" style="3" customWidth="1"/>
    <col min="3594" max="3594" width="4" style="3" customWidth="1"/>
    <col min="3595" max="3606" width="11.75" style="3" customWidth="1"/>
    <col min="3607" max="3841" width="9" style="3"/>
    <col min="3842" max="3843" width="3.5" style="3" customWidth="1"/>
    <col min="3844" max="3844" width="4.5" style="3" customWidth="1"/>
    <col min="3845" max="3845" width="1.625" style="3" customWidth="1"/>
    <col min="3846" max="3846" width="13.5" style="3" customWidth="1"/>
    <col min="3847" max="3847" width="3.625" style="3" customWidth="1"/>
    <col min="3848" max="3848" width="7.375" style="3" customWidth="1"/>
    <col min="3849" max="3849" width="7.5" style="3" customWidth="1"/>
    <col min="3850" max="3850" width="4" style="3" customWidth="1"/>
    <col min="3851" max="3862" width="11.75" style="3" customWidth="1"/>
    <col min="3863" max="4097" width="9" style="3"/>
    <col min="4098" max="4099" width="3.5" style="3" customWidth="1"/>
    <col min="4100" max="4100" width="4.5" style="3" customWidth="1"/>
    <col min="4101" max="4101" width="1.625" style="3" customWidth="1"/>
    <col min="4102" max="4102" width="13.5" style="3" customWidth="1"/>
    <col min="4103" max="4103" width="3.625" style="3" customWidth="1"/>
    <col min="4104" max="4104" width="7.375" style="3" customWidth="1"/>
    <col min="4105" max="4105" width="7.5" style="3" customWidth="1"/>
    <col min="4106" max="4106" width="4" style="3" customWidth="1"/>
    <col min="4107" max="4118" width="11.75" style="3" customWidth="1"/>
    <col min="4119" max="4353" width="9" style="3"/>
    <col min="4354" max="4355" width="3.5" style="3" customWidth="1"/>
    <col min="4356" max="4356" width="4.5" style="3" customWidth="1"/>
    <col min="4357" max="4357" width="1.625" style="3" customWidth="1"/>
    <col min="4358" max="4358" width="13.5" style="3" customWidth="1"/>
    <col min="4359" max="4359" width="3.625" style="3" customWidth="1"/>
    <col min="4360" max="4360" width="7.375" style="3" customWidth="1"/>
    <col min="4361" max="4361" width="7.5" style="3" customWidth="1"/>
    <col min="4362" max="4362" width="4" style="3" customWidth="1"/>
    <col min="4363" max="4374" width="11.75" style="3" customWidth="1"/>
    <col min="4375" max="4609" width="9" style="3"/>
    <col min="4610" max="4611" width="3.5" style="3" customWidth="1"/>
    <col min="4612" max="4612" width="4.5" style="3" customWidth="1"/>
    <col min="4613" max="4613" width="1.625" style="3" customWidth="1"/>
    <col min="4614" max="4614" width="13.5" style="3" customWidth="1"/>
    <col min="4615" max="4615" width="3.625" style="3" customWidth="1"/>
    <col min="4616" max="4616" width="7.375" style="3" customWidth="1"/>
    <col min="4617" max="4617" width="7.5" style="3" customWidth="1"/>
    <col min="4618" max="4618" width="4" style="3" customWidth="1"/>
    <col min="4619" max="4630" width="11.75" style="3" customWidth="1"/>
    <col min="4631" max="4865" width="9" style="3"/>
    <col min="4866" max="4867" width="3.5" style="3" customWidth="1"/>
    <col min="4868" max="4868" width="4.5" style="3" customWidth="1"/>
    <col min="4869" max="4869" width="1.625" style="3" customWidth="1"/>
    <col min="4870" max="4870" width="13.5" style="3" customWidth="1"/>
    <col min="4871" max="4871" width="3.625" style="3" customWidth="1"/>
    <col min="4872" max="4872" width="7.375" style="3" customWidth="1"/>
    <col min="4873" max="4873" width="7.5" style="3" customWidth="1"/>
    <col min="4874" max="4874" width="4" style="3" customWidth="1"/>
    <col min="4875" max="4886" width="11.75" style="3" customWidth="1"/>
    <col min="4887" max="5121" width="9" style="3"/>
    <col min="5122" max="5123" width="3.5" style="3" customWidth="1"/>
    <col min="5124" max="5124" width="4.5" style="3" customWidth="1"/>
    <col min="5125" max="5125" width="1.625" style="3" customWidth="1"/>
    <col min="5126" max="5126" width="13.5" style="3" customWidth="1"/>
    <col min="5127" max="5127" width="3.625" style="3" customWidth="1"/>
    <col min="5128" max="5128" width="7.375" style="3" customWidth="1"/>
    <col min="5129" max="5129" width="7.5" style="3" customWidth="1"/>
    <col min="5130" max="5130" width="4" style="3" customWidth="1"/>
    <col min="5131" max="5142" width="11.75" style="3" customWidth="1"/>
    <col min="5143" max="5377" width="9" style="3"/>
    <col min="5378" max="5379" width="3.5" style="3" customWidth="1"/>
    <col min="5380" max="5380" width="4.5" style="3" customWidth="1"/>
    <col min="5381" max="5381" width="1.625" style="3" customWidth="1"/>
    <col min="5382" max="5382" width="13.5" style="3" customWidth="1"/>
    <col min="5383" max="5383" width="3.625" style="3" customWidth="1"/>
    <col min="5384" max="5384" width="7.375" style="3" customWidth="1"/>
    <col min="5385" max="5385" width="7.5" style="3" customWidth="1"/>
    <col min="5386" max="5386" width="4" style="3" customWidth="1"/>
    <col min="5387" max="5398" width="11.75" style="3" customWidth="1"/>
    <col min="5399" max="5633" width="9" style="3"/>
    <col min="5634" max="5635" width="3.5" style="3" customWidth="1"/>
    <col min="5636" max="5636" width="4.5" style="3" customWidth="1"/>
    <col min="5637" max="5637" width="1.625" style="3" customWidth="1"/>
    <col min="5638" max="5638" width="13.5" style="3" customWidth="1"/>
    <col min="5639" max="5639" width="3.625" style="3" customWidth="1"/>
    <col min="5640" max="5640" width="7.375" style="3" customWidth="1"/>
    <col min="5641" max="5641" width="7.5" style="3" customWidth="1"/>
    <col min="5642" max="5642" width="4" style="3" customWidth="1"/>
    <col min="5643" max="5654" width="11.75" style="3" customWidth="1"/>
    <col min="5655" max="5889" width="9" style="3"/>
    <col min="5890" max="5891" width="3.5" style="3" customWidth="1"/>
    <col min="5892" max="5892" width="4.5" style="3" customWidth="1"/>
    <col min="5893" max="5893" width="1.625" style="3" customWidth="1"/>
    <col min="5894" max="5894" width="13.5" style="3" customWidth="1"/>
    <col min="5895" max="5895" width="3.625" style="3" customWidth="1"/>
    <col min="5896" max="5896" width="7.375" style="3" customWidth="1"/>
    <col min="5897" max="5897" width="7.5" style="3" customWidth="1"/>
    <col min="5898" max="5898" width="4" style="3" customWidth="1"/>
    <col min="5899" max="5910" width="11.75" style="3" customWidth="1"/>
    <col min="5911" max="6145" width="9" style="3"/>
    <col min="6146" max="6147" width="3.5" style="3" customWidth="1"/>
    <col min="6148" max="6148" width="4.5" style="3" customWidth="1"/>
    <col min="6149" max="6149" width="1.625" style="3" customWidth="1"/>
    <col min="6150" max="6150" width="13.5" style="3" customWidth="1"/>
    <col min="6151" max="6151" width="3.625" style="3" customWidth="1"/>
    <col min="6152" max="6152" width="7.375" style="3" customWidth="1"/>
    <col min="6153" max="6153" width="7.5" style="3" customWidth="1"/>
    <col min="6154" max="6154" width="4" style="3" customWidth="1"/>
    <col min="6155" max="6166" width="11.75" style="3" customWidth="1"/>
    <col min="6167" max="6401" width="9" style="3"/>
    <col min="6402" max="6403" width="3.5" style="3" customWidth="1"/>
    <col min="6404" max="6404" width="4.5" style="3" customWidth="1"/>
    <col min="6405" max="6405" width="1.625" style="3" customWidth="1"/>
    <col min="6406" max="6406" width="13.5" style="3" customWidth="1"/>
    <col min="6407" max="6407" width="3.625" style="3" customWidth="1"/>
    <col min="6408" max="6408" width="7.375" style="3" customWidth="1"/>
    <col min="6409" max="6409" width="7.5" style="3" customWidth="1"/>
    <col min="6410" max="6410" width="4" style="3" customWidth="1"/>
    <col min="6411" max="6422" width="11.75" style="3" customWidth="1"/>
    <col min="6423" max="6657" width="9" style="3"/>
    <col min="6658" max="6659" width="3.5" style="3" customWidth="1"/>
    <col min="6660" max="6660" width="4.5" style="3" customWidth="1"/>
    <col min="6661" max="6661" width="1.625" style="3" customWidth="1"/>
    <col min="6662" max="6662" width="13.5" style="3" customWidth="1"/>
    <col min="6663" max="6663" width="3.625" style="3" customWidth="1"/>
    <col min="6664" max="6664" width="7.375" style="3" customWidth="1"/>
    <col min="6665" max="6665" width="7.5" style="3" customWidth="1"/>
    <col min="6666" max="6666" width="4" style="3" customWidth="1"/>
    <col min="6667" max="6678" width="11.75" style="3" customWidth="1"/>
    <col min="6679" max="6913" width="9" style="3"/>
    <col min="6914" max="6915" width="3.5" style="3" customWidth="1"/>
    <col min="6916" max="6916" width="4.5" style="3" customWidth="1"/>
    <col min="6917" max="6917" width="1.625" style="3" customWidth="1"/>
    <col min="6918" max="6918" width="13.5" style="3" customWidth="1"/>
    <col min="6919" max="6919" width="3.625" style="3" customWidth="1"/>
    <col min="6920" max="6920" width="7.375" style="3" customWidth="1"/>
    <col min="6921" max="6921" width="7.5" style="3" customWidth="1"/>
    <col min="6922" max="6922" width="4" style="3" customWidth="1"/>
    <col min="6923" max="6934" width="11.75" style="3" customWidth="1"/>
    <col min="6935" max="7169" width="9" style="3"/>
    <col min="7170" max="7171" width="3.5" style="3" customWidth="1"/>
    <col min="7172" max="7172" width="4.5" style="3" customWidth="1"/>
    <col min="7173" max="7173" width="1.625" style="3" customWidth="1"/>
    <col min="7174" max="7174" width="13.5" style="3" customWidth="1"/>
    <col min="7175" max="7175" width="3.625" style="3" customWidth="1"/>
    <col min="7176" max="7176" width="7.375" style="3" customWidth="1"/>
    <col min="7177" max="7177" width="7.5" style="3" customWidth="1"/>
    <col min="7178" max="7178" width="4" style="3" customWidth="1"/>
    <col min="7179" max="7190" width="11.75" style="3" customWidth="1"/>
    <col min="7191" max="7425" width="9" style="3"/>
    <col min="7426" max="7427" width="3.5" style="3" customWidth="1"/>
    <col min="7428" max="7428" width="4.5" style="3" customWidth="1"/>
    <col min="7429" max="7429" width="1.625" style="3" customWidth="1"/>
    <col min="7430" max="7430" width="13.5" style="3" customWidth="1"/>
    <col min="7431" max="7431" width="3.625" style="3" customWidth="1"/>
    <col min="7432" max="7432" width="7.375" style="3" customWidth="1"/>
    <col min="7433" max="7433" width="7.5" style="3" customWidth="1"/>
    <col min="7434" max="7434" width="4" style="3" customWidth="1"/>
    <col min="7435" max="7446" width="11.75" style="3" customWidth="1"/>
    <col min="7447" max="7681" width="9" style="3"/>
    <col min="7682" max="7683" width="3.5" style="3" customWidth="1"/>
    <col min="7684" max="7684" width="4.5" style="3" customWidth="1"/>
    <col min="7685" max="7685" width="1.625" style="3" customWidth="1"/>
    <col min="7686" max="7686" width="13.5" style="3" customWidth="1"/>
    <col min="7687" max="7687" width="3.625" style="3" customWidth="1"/>
    <col min="7688" max="7688" width="7.375" style="3" customWidth="1"/>
    <col min="7689" max="7689" width="7.5" style="3" customWidth="1"/>
    <col min="7690" max="7690" width="4" style="3" customWidth="1"/>
    <col min="7691" max="7702" width="11.75" style="3" customWidth="1"/>
    <col min="7703" max="7937" width="9" style="3"/>
    <col min="7938" max="7939" width="3.5" style="3" customWidth="1"/>
    <col min="7940" max="7940" width="4.5" style="3" customWidth="1"/>
    <col min="7941" max="7941" width="1.625" style="3" customWidth="1"/>
    <col min="7942" max="7942" width="13.5" style="3" customWidth="1"/>
    <col min="7943" max="7943" width="3.625" style="3" customWidth="1"/>
    <col min="7944" max="7944" width="7.375" style="3" customWidth="1"/>
    <col min="7945" max="7945" width="7.5" style="3" customWidth="1"/>
    <col min="7946" max="7946" width="4" style="3" customWidth="1"/>
    <col min="7947" max="7958" width="11.75" style="3" customWidth="1"/>
    <col min="7959" max="8193" width="9" style="3"/>
    <col min="8194" max="8195" width="3.5" style="3" customWidth="1"/>
    <col min="8196" max="8196" width="4.5" style="3" customWidth="1"/>
    <col min="8197" max="8197" width="1.625" style="3" customWidth="1"/>
    <col min="8198" max="8198" width="13.5" style="3" customWidth="1"/>
    <col min="8199" max="8199" width="3.625" style="3" customWidth="1"/>
    <col min="8200" max="8200" width="7.375" style="3" customWidth="1"/>
    <col min="8201" max="8201" width="7.5" style="3" customWidth="1"/>
    <col min="8202" max="8202" width="4" style="3" customWidth="1"/>
    <col min="8203" max="8214" width="11.75" style="3" customWidth="1"/>
    <col min="8215" max="8449" width="9" style="3"/>
    <col min="8450" max="8451" width="3.5" style="3" customWidth="1"/>
    <col min="8452" max="8452" width="4.5" style="3" customWidth="1"/>
    <col min="8453" max="8453" width="1.625" style="3" customWidth="1"/>
    <col min="8454" max="8454" width="13.5" style="3" customWidth="1"/>
    <col min="8455" max="8455" width="3.625" style="3" customWidth="1"/>
    <col min="8456" max="8456" width="7.375" style="3" customWidth="1"/>
    <col min="8457" max="8457" width="7.5" style="3" customWidth="1"/>
    <col min="8458" max="8458" width="4" style="3" customWidth="1"/>
    <col min="8459" max="8470" width="11.75" style="3" customWidth="1"/>
    <col min="8471" max="8705" width="9" style="3"/>
    <col min="8706" max="8707" width="3.5" style="3" customWidth="1"/>
    <col min="8708" max="8708" width="4.5" style="3" customWidth="1"/>
    <col min="8709" max="8709" width="1.625" style="3" customWidth="1"/>
    <col min="8710" max="8710" width="13.5" style="3" customWidth="1"/>
    <col min="8711" max="8711" width="3.625" style="3" customWidth="1"/>
    <col min="8712" max="8712" width="7.375" style="3" customWidth="1"/>
    <col min="8713" max="8713" width="7.5" style="3" customWidth="1"/>
    <col min="8714" max="8714" width="4" style="3" customWidth="1"/>
    <col min="8715" max="8726" width="11.75" style="3" customWidth="1"/>
    <col min="8727" max="8961" width="9" style="3"/>
    <col min="8962" max="8963" width="3.5" style="3" customWidth="1"/>
    <col min="8964" max="8964" width="4.5" style="3" customWidth="1"/>
    <col min="8965" max="8965" width="1.625" style="3" customWidth="1"/>
    <col min="8966" max="8966" width="13.5" style="3" customWidth="1"/>
    <col min="8967" max="8967" width="3.625" style="3" customWidth="1"/>
    <col min="8968" max="8968" width="7.375" style="3" customWidth="1"/>
    <col min="8969" max="8969" width="7.5" style="3" customWidth="1"/>
    <col min="8970" max="8970" width="4" style="3" customWidth="1"/>
    <col min="8971" max="8982" width="11.75" style="3" customWidth="1"/>
    <col min="8983" max="9217" width="9" style="3"/>
    <col min="9218" max="9219" width="3.5" style="3" customWidth="1"/>
    <col min="9220" max="9220" width="4.5" style="3" customWidth="1"/>
    <col min="9221" max="9221" width="1.625" style="3" customWidth="1"/>
    <col min="9222" max="9222" width="13.5" style="3" customWidth="1"/>
    <col min="9223" max="9223" width="3.625" style="3" customWidth="1"/>
    <col min="9224" max="9224" width="7.375" style="3" customWidth="1"/>
    <col min="9225" max="9225" width="7.5" style="3" customWidth="1"/>
    <col min="9226" max="9226" width="4" style="3" customWidth="1"/>
    <col min="9227" max="9238" width="11.75" style="3" customWidth="1"/>
    <col min="9239" max="9473" width="9" style="3"/>
    <col min="9474" max="9475" width="3.5" style="3" customWidth="1"/>
    <col min="9476" max="9476" width="4.5" style="3" customWidth="1"/>
    <col min="9477" max="9477" width="1.625" style="3" customWidth="1"/>
    <col min="9478" max="9478" width="13.5" style="3" customWidth="1"/>
    <col min="9479" max="9479" width="3.625" style="3" customWidth="1"/>
    <col min="9480" max="9480" width="7.375" style="3" customWidth="1"/>
    <col min="9481" max="9481" width="7.5" style="3" customWidth="1"/>
    <col min="9482" max="9482" width="4" style="3" customWidth="1"/>
    <col min="9483" max="9494" width="11.75" style="3" customWidth="1"/>
    <col min="9495" max="9729" width="9" style="3"/>
    <col min="9730" max="9731" width="3.5" style="3" customWidth="1"/>
    <col min="9732" max="9732" width="4.5" style="3" customWidth="1"/>
    <col min="9733" max="9733" width="1.625" style="3" customWidth="1"/>
    <col min="9734" max="9734" width="13.5" style="3" customWidth="1"/>
    <col min="9735" max="9735" width="3.625" style="3" customWidth="1"/>
    <col min="9736" max="9736" width="7.375" style="3" customWidth="1"/>
    <col min="9737" max="9737" width="7.5" style="3" customWidth="1"/>
    <col min="9738" max="9738" width="4" style="3" customWidth="1"/>
    <col min="9739" max="9750" width="11.75" style="3" customWidth="1"/>
    <col min="9751" max="9985" width="9" style="3"/>
    <col min="9986" max="9987" width="3.5" style="3" customWidth="1"/>
    <col min="9988" max="9988" width="4.5" style="3" customWidth="1"/>
    <col min="9989" max="9989" width="1.625" style="3" customWidth="1"/>
    <col min="9990" max="9990" width="13.5" style="3" customWidth="1"/>
    <col min="9991" max="9991" width="3.625" style="3" customWidth="1"/>
    <col min="9992" max="9992" width="7.375" style="3" customWidth="1"/>
    <col min="9993" max="9993" width="7.5" style="3" customWidth="1"/>
    <col min="9994" max="9994" width="4" style="3" customWidth="1"/>
    <col min="9995" max="10006" width="11.75" style="3" customWidth="1"/>
    <col min="10007" max="10241" width="9" style="3"/>
    <col min="10242" max="10243" width="3.5" style="3" customWidth="1"/>
    <col min="10244" max="10244" width="4.5" style="3" customWidth="1"/>
    <col min="10245" max="10245" width="1.625" style="3" customWidth="1"/>
    <col min="10246" max="10246" width="13.5" style="3" customWidth="1"/>
    <col min="10247" max="10247" width="3.625" style="3" customWidth="1"/>
    <col min="10248" max="10248" width="7.375" style="3" customWidth="1"/>
    <col min="10249" max="10249" width="7.5" style="3" customWidth="1"/>
    <col min="10250" max="10250" width="4" style="3" customWidth="1"/>
    <col min="10251" max="10262" width="11.75" style="3" customWidth="1"/>
    <col min="10263" max="10497" width="9" style="3"/>
    <col min="10498" max="10499" width="3.5" style="3" customWidth="1"/>
    <col min="10500" max="10500" width="4.5" style="3" customWidth="1"/>
    <col min="10501" max="10501" width="1.625" style="3" customWidth="1"/>
    <col min="10502" max="10502" width="13.5" style="3" customWidth="1"/>
    <col min="10503" max="10503" width="3.625" style="3" customWidth="1"/>
    <col min="10504" max="10504" width="7.375" style="3" customWidth="1"/>
    <col min="10505" max="10505" width="7.5" style="3" customWidth="1"/>
    <col min="10506" max="10506" width="4" style="3" customWidth="1"/>
    <col min="10507" max="10518" width="11.75" style="3" customWidth="1"/>
    <col min="10519" max="10753" width="9" style="3"/>
    <col min="10754" max="10755" width="3.5" style="3" customWidth="1"/>
    <col min="10756" max="10756" width="4.5" style="3" customWidth="1"/>
    <col min="10757" max="10757" width="1.625" style="3" customWidth="1"/>
    <col min="10758" max="10758" width="13.5" style="3" customWidth="1"/>
    <col min="10759" max="10759" width="3.625" style="3" customWidth="1"/>
    <col min="10760" max="10760" width="7.375" style="3" customWidth="1"/>
    <col min="10761" max="10761" width="7.5" style="3" customWidth="1"/>
    <col min="10762" max="10762" width="4" style="3" customWidth="1"/>
    <col min="10763" max="10774" width="11.75" style="3" customWidth="1"/>
    <col min="10775" max="11009" width="9" style="3"/>
    <col min="11010" max="11011" width="3.5" style="3" customWidth="1"/>
    <col min="11012" max="11012" width="4.5" style="3" customWidth="1"/>
    <col min="11013" max="11013" width="1.625" style="3" customWidth="1"/>
    <col min="11014" max="11014" width="13.5" style="3" customWidth="1"/>
    <col min="11015" max="11015" width="3.625" style="3" customWidth="1"/>
    <col min="11016" max="11016" width="7.375" style="3" customWidth="1"/>
    <col min="11017" max="11017" width="7.5" style="3" customWidth="1"/>
    <col min="11018" max="11018" width="4" style="3" customWidth="1"/>
    <col min="11019" max="11030" width="11.75" style="3" customWidth="1"/>
    <col min="11031" max="11265" width="9" style="3"/>
    <col min="11266" max="11267" width="3.5" style="3" customWidth="1"/>
    <col min="11268" max="11268" width="4.5" style="3" customWidth="1"/>
    <col min="11269" max="11269" width="1.625" style="3" customWidth="1"/>
    <col min="11270" max="11270" width="13.5" style="3" customWidth="1"/>
    <col min="11271" max="11271" width="3.625" style="3" customWidth="1"/>
    <col min="11272" max="11272" width="7.375" style="3" customWidth="1"/>
    <col min="11273" max="11273" width="7.5" style="3" customWidth="1"/>
    <col min="11274" max="11274" width="4" style="3" customWidth="1"/>
    <col min="11275" max="11286" width="11.75" style="3" customWidth="1"/>
    <col min="11287" max="11521" width="9" style="3"/>
    <col min="11522" max="11523" width="3.5" style="3" customWidth="1"/>
    <col min="11524" max="11524" width="4.5" style="3" customWidth="1"/>
    <col min="11525" max="11525" width="1.625" style="3" customWidth="1"/>
    <col min="11526" max="11526" width="13.5" style="3" customWidth="1"/>
    <col min="11527" max="11527" width="3.625" style="3" customWidth="1"/>
    <col min="11528" max="11528" width="7.375" style="3" customWidth="1"/>
    <col min="11529" max="11529" width="7.5" style="3" customWidth="1"/>
    <col min="11530" max="11530" width="4" style="3" customWidth="1"/>
    <col min="11531" max="11542" width="11.75" style="3" customWidth="1"/>
    <col min="11543" max="11777" width="9" style="3"/>
    <col min="11778" max="11779" width="3.5" style="3" customWidth="1"/>
    <col min="11780" max="11780" width="4.5" style="3" customWidth="1"/>
    <col min="11781" max="11781" width="1.625" style="3" customWidth="1"/>
    <col min="11782" max="11782" width="13.5" style="3" customWidth="1"/>
    <col min="11783" max="11783" width="3.625" style="3" customWidth="1"/>
    <col min="11784" max="11784" width="7.375" style="3" customWidth="1"/>
    <col min="11785" max="11785" width="7.5" style="3" customWidth="1"/>
    <col min="11786" max="11786" width="4" style="3" customWidth="1"/>
    <col min="11787" max="11798" width="11.75" style="3" customWidth="1"/>
    <col min="11799" max="12033" width="9" style="3"/>
    <col min="12034" max="12035" width="3.5" style="3" customWidth="1"/>
    <col min="12036" max="12036" width="4.5" style="3" customWidth="1"/>
    <col min="12037" max="12037" width="1.625" style="3" customWidth="1"/>
    <col min="12038" max="12038" width="13.5" style="3" customWidth="1"/>
    <col min="12039" max="12039" width="3.625" style="3" customWidth="1"/>
    <col min="12040" max="12040" width="7.375" style="3" customWidth="1"/>
    <col min="12041" max="12041" width="7.5" style="3" customWidth="1"/>
    <col min="12042" max="12042" width="4" style="3" customWidth="1"/>
    <col min="12043" max="12054" width="11.75" style="3" customWidth="1"/>
    <col min="12055" max="12289" width="9" style="3"/>
    <col min="12290" max="12291" width="3.5" style="3" customWidth="1"/>
    <col min="12292" max="12292" width="4.5" style="3" customWidth="1"/>
    <col min="12293" max="12293" width="1.625" style="3" customWidth="1"/>
    <col min="12294" max="12294" width="13.5" style="3" customWidth="1"/>
    <col min="12295" max="12295" width="3.625" style="3" customWidth="1"/>
    <col min="12296" max="12296" width="7.375" style="3" customWidth="1"/>
    <col min="12297" max="12297" width="7.5" style="3" customWidth="1"/>
    <col min="12298" max="12298" width="4" style="3" customWidth="1"/>
    <col min="12299" max="12310" width="11.75" style="3" customWidth="1"/>
    <col min="12311" max="12545" width="9" style="3"/>
    <col min="12546" max="12547" width="3.5" style="3" customWidth="1"/>
    <col min="12548" max="12548" width="4.5" style="3" customWidth="1"/>
    <col min="12549" max="12549" width="1.625" style="3" customWidth="1"/>
    <col min="12550" max="12550" width="13.5" style="3" customWidth="1"/>
    <col min="12551" max="12551" width="3.625" style="3" customWidth="1"/>
    <col min="12552" max="12552" width="7.375" style="3" customWidth="1"/>
    <col min="12553" max="12553" width="7.5" style="3" customWidth="1"/>
    <col min="12554" max="12554" width="4" style="3" customWidth="1"/>
    <col min="12555" max="12566" width="11.75" style="3" customWidth="1"/>
    <col min="12567" max="12801" width="9" style="3"/>
    <col min="12802" max="12803" width="3.5" style="3" customWidth="1"/>
    <col min="12804" max="12804" width="4.5" style="3" customWidth="1"/>
    <col min="12805" max="12805" width="1.625" style="3" customWidth="1"/>
    <col min="12806" max="12806" width="13.5" style="3" customWidth="1"/>
    <col min="12807" max="12807" width="3.625" style="3" customWidth="1"/>
    <col min="12808" max="12808" width="7.375" style="3" customWidth="1"/>
    <col min="12809" max="12809" width="7.5" style="3" customWidth="1"/>
    <col min="12810" max="12810" width="4" style="3" customWidth="1"/>
    <col min="12811" max="12822" width="11.75" style="3" customWidth="1"/>
    <col min="12823" max="13057" width="9" style="3"/>
    <col min="13058" max="13059" width="3.5" style="3" customWidth="1"/>
    <col min="13060" max="13060" width="4.5" style="3" customWidth="1"/>
    <col min="13061" max="13061" width="1.625" style="3" customWidth="1"/>
    <col min="13062" max="13062" width="13.5" style="3" customWidth="1"/>
    <col min="13063" max="13063" width="3.625" style="3" customWidth="1"/>
    <col min="13064" max="13064" width="7.375" style="3" customWidth="1"/>
    <col min="13065" max="13065" width="7.5" style="3" customWidth="1"/>
    <col min="13066" max="13066" width="4" style="3" customWidth="1"/>
    <col min="13067" max="13078" width="11.75" style="3" customWidth="1"/>
    <col min="13079" max="13313" width="9" style="3"/>
    <col min="13314" max="13315" width="3.5" style="3" customWidth="1"/>
    <col min="13316" max="13316" width="4.5" style="3" customWidth="1"/>
    <col min="13317" max="13317" width="1.625" style="3" customWidth="1"/>
    <col min="13318" max="13318" width="13.5" style="3" customWidth="1"/>
    <col min="13319" max="13319" width="3.625" style="3" customWidth="1"/>
    <col min="13320" max="13320" width="7.375" style="3" customWidth="1"/>
    <col min="13321" max="13321" width="7.5" style="3" customWidth="1"/>
    <col min="13322" max="13322" width="4" style="3" customWidth="1"/>
    <col min="13323" max="13334" width="11.75" style="3" customWidth="1"/>
    <col min="13335" max="13569" width="9" style="3"/>
    <col min="13570" max="13571" width="3.5" style="3" customWidth="1"/>
    <col min="13572" max="13572" width="4.5" style="3" customWidth="1"/>
    <col min="13573" max="13573" width="1.625" style="3" customWidth="1"/>
    <col min="13574" max="13574" width="13.5" style="3" customWidth="1"/>
    <col min="13575" max="13575" width="3.625" style="3" customWidth="1"/>
    <col min="13576" max="13576" width="7.375" style="3" customWidth="1"/>
    <col min="13577" max="13577" width="7.5" style="3" customWidth="1"/>
    <col min="13578" max="13578" width="4" style="3" customWidth="1"/>
    <col min="13579" max="13590" width="11.75" style="3" customWidth="1"/>
    <col min="13591" max="13825" width="9" style="3"/>
    <col min="13826" max="13827" width="3.5" style="3" customWidth="1"/>
    <col min="13828" max="13828" width="4.5" style="3" customWidth="1"/>
    <col min="13829" max="13829" width="1.625" style="3" customWidth="1"/>
    <col min="13830" max="13830" width="13.5" style="3" customWidth="1"/>
    <col min="13831" max="13831" width="3.625" style="3" customWidth="1"/>
    <col min="13832" max="13832" width="7.375" style="3" customWidth="1"/>
    <col min="13833" max="13833" width="7.5" style="3" customWidth="1"/>
    <col min="13834" max="13834" width="4" style="3" customWidth="1"/>
    <col min="13835" max="13846" width="11.75" style="3" customWidth="1"/>
    <col min="13847" max="14081" width="9" style="3"/>
    <col min="14082" max="14083" width="3.5" style="3" customWidth="1"/>
    <col min="14084" max="14084" width="4.5" style="3" customWidth="1"/>
    <col min="14085" max="14085" width="1.625" style="3" customWidth="1"/>
    <col min="14086" max="14086" width="13.5" style="3" customWidth="1"/>
    <col min="14087" max="14087" width="3.625" style="3" customWidth="1"/>
    <col min="14088" max="14088" width="7.375" style="3" customWidth="1"/>
    <col min="14089" max="14089" width="7.5" style="3" customWidth="1"/>
    <col min="14090" max="14090" width="4" style="3" customWidth="1"/>
    <col min="14091" max="14102" width="11.75" style="3" customWidth="1"/>
    <col min="14103" max="14337" width="9" style="3"/>
    <col min="14338" max="14339" width="3.5" style="3" customWidth="1"/>
    <col min="14340" max="14340" width="4.5" style="3" customWidth="1"/>
    <col min="14341" max="14341" width="1.625" style="3" customWidth="1"/>
    <col min="14342" max="14342" width="13.5" style="3" customWidth="1"/>
    <col min="14343" max="14343" width="3.625" style="3" customWidth="1"/>
    <col min="14344" max="14344" width="7.375" style="3" customWidth="1"/>
    <col min="14345" max="14345" width="7.5" style="3" customWidth="1"/>
    <col min="14346" max="14346" width="4" style="3" customWidth="1"/>
    <col min="14347" max="14358" width="11.75" style="3" customWidth="1"/>
    <col min="14359" max="14593" width="9" style="3"/>
    <col min="14594" max="14595" width="3.5" style="3" customWidth="1"/>
    <col min="14596" max="14596" width="4.5" style="3" customWidth="1"/>
    <col min="14597" max="14597" width="1.625" style="3" customWidth="1"/>
    <col min="14598" max="14598" width="13.5" style="3" customWidth="1"/>
    <col min="14599" max="14599" width="3.625" style="3" customWidth="1"/>
    <col min="14600" max="14600" width="7.375" style="3" customWidth="1"/>
    <col min="14601" max="14601" width="7.5" style="3" customWidth="1"/>
    <col min="14602" max="14602" width="4" style="3" customWidth="1"/>
    <col min="14603" max="14614" width="11.75" style="3" customWidth="1"/>
    <col min="14615" max="14849" width="9" style="3"/>
    <col min="14850" max="14851" width="3.5" style="3" customWidth="1"/>
    <col min="14852" max="14852" width="4.5" style="3" customWidth="1"/>
    <col min="14853" max="14853" width="1.625" style="3" customWidth="1"/>
    <col min="14854" max="14854" width="13.5" style="3" customWidth="1"/>
    <col min="14855" max="14855" width="3.625" style="3" customWidth="1"/>
    <col min="14856" max="14856" width="7.375" style="3" customWidth="1"/>
    <col min="14857" max="14857" width="7.5" style="3" customWidth="1"/>
    <col min="14858" max="14858" width="4" style="3" customWidth="1"/>
    <col min="14859" max="14870" width="11.75" style="3" customWidth="1"/>
    <col min="14871" max="15105" width="9" style="3"/>
    <col min="15106" max="15107" width="3.5" style="3" customWidth="1"/>
    <col min="15108" max="15108" width="4.5" style="3" customWidth="1"/>
    <col min="15109" max="15109" width="1.625" style="3" customWidth="1"/>
    <col min="15110" max="15110" width="13.5" style="3" customWidth="1"/>
    <col min="15111" max="15111" width="3.625" style="3" customWidth="1"/>
    <col min="15112" max="15112" width="7.375" style="3" customWidth="1"/>
    <col min="15113" max="15113" width="7.5" style="3" customWidth="1"/>
    <col min="15114" max="15114" width="4" style="3" customWidth="1"/>
    <col min="15115" max="15126" width="11.75" style="3" customWidth="1"/>
    <col min="15127" max="15361" width="9" style="3"/>
    <col min="15362" max="15363" width="3.5" style="3" customWidth="1"/>
    <col min="15364" max="15364" width="4.5" style="3" customWidth="1"/>
    <col min="15365" max="15365" width="1.625" style="3" customWidth="1"/>
    <col min="15366" max="15366" width="13.5" style="3" customWidth="1"/>
    <col min="15367" max="15367" width="3.625" style="3" customWidth="1"/>
    <col min="15368" max="15368" width="7.375" style="3" customWidth="1"/>
    <col min="15369" max="15369" width="7.5" style="3" customWidth="1"/>
    <col min="15370" max="15370" width="4" style="3" customWidth="1"/>
    <col min="15371" max="15382" width="11.75" style="3" customWidth="1"/>
    <col min="15383" max="15617" width="9" style="3"/>
    <col min="15618" max="15619" width="3.5" style="3" customWidth="1"/>
    <col min="15620" max="15620" width="4.5" style="3" customWidth="1"/>
    <col min="15621" max="15621" width="1.625" style="3" customWidth="1"/>
    <col min="15622" max="15622" width="13.5" style="3" customWidth="1"/>
    <col min="15623" max="15623" width="3.625" style="3" customWidth="1"/>
    <col min="15624" max="15624" width="7.375" style="3" customWidth="1"/>
    <col min="15625" max="15625" width="7.5" style="3" customWidth="1"/>
    <col min="15626" max="15626" width="4" style="3" customWidth="1"/>
    <col min="15627" max="15638" width="11.75" style="3" customWidth="1"/>
    <col min="15639" max="15873" width="9" style="3"/>
    <col min="15874" max="15875" width="3.5" style="3" customWidth="1"/>
    <col min="15876" max="15876" width="4.5" style="3" customWidth="1"/>
    <col min="15877" max="15877" width="1.625" style="3" customWidth="1"/>
    <col min="15878" max="15878" width="13.5" style="3" customWidth="1"/>
    <col min="15879" max="15879" width="3.625" style="3" customWidth="1"/>
    <col min="15880" max="15880" width="7.375" style="3" customWidth="1"/>
    <col min="15881" max="15881" width="7.5" style="3" customWidth="1"/>
    <col min="15882" max="15882" width="4" style="3" customWidth="1"/>
    <col min="15883" max="15894" width="11.75" style="3" customWidth="1"/>
    <col min="15895" max="16129" width="9" style="3"/>
    <col min="16130" max="16131" width="3.5" style="3" customWidth="1"/>
    <col min="16132" max="16132" width="4.5" style="3" customWidth="1"/>
    <col min="16133" max="16133" width="1.625" style="3" customWidth="1"/>
    <col min="16134" max="16134" width="13.5" style="3" customWidth="1"/>
    <col min="16135" max="16135" width="3.625" style="3" customWidth="1"/>
    <col min="16136" max="16136" width="7.375" style="3" customWidth="1"/>
    <col min="16137" max="16137" width="7.5" style="3" customWidth="1"/>
    <col min="16138" max="16138" width="4" style="3" customWidth="1"/>
    <col min="16139" max="16150" width="11.75" style="3" customWidth="1"/>
    <col min="16151" max="16384" width="9" style="3"/>
  </cols>
  <sheetData>
    <row r="1" spans="1:22" x14ac:dyDescent="0.15">
      <c r="V1" s="4" t="s">
        <v>5</v>
      </c>
    </row>
    <row r="2" spans="1:22" s="10" customFormat="1" ht="18" customHeight="1" x14ac:dyDescent="0.15">
      <c r="A2" s="5"/>
      <c r="B2" s="6"/>
      <c r="C2" s="6"/>
      <c r="D2" s="6"/>
      <c r="E2" s="6"/>
      <c r="F2" s="6"/>
      <c r="G2" s="6"/>
      <c r="H2" s="7" t="s">
        <v>6</v>
      </c>
      <c r="I2" s="8"/>
      <c r="J2" s="163" t="s">
        <v>256</v>
      </c>
      <c r="K2" s="9" t="s">
        <v>7</v>
      </c>
      <c r="L2" s="9" t="s">
        <v>8</v>
      </c>
      <c r="M2" s="323" t="s">
        <v>9</v>
      </c>
      <c r="N2" s="323" t="s">
        <v>247</v>
      </c>
      <c r="O2" s="323" t="s">
        <v>248</v>
      </c>
      <c r="P2" s="323" t="s">
        <v>249</v>
      </c>
      <c r="Q2" s="323" t="s">
        <v>250</v>
      </c>
      <c r="R2" s="323" t="s">
        <v>251</v>
      </c>
      <c r="S2" s="323" t="s">
        <v>252</v>
      </c>
      <c r="T2" s="323" t="s">
        <v>253</v>
      </c>
      <c r="U2" s="323" t="s">
        <v>254</v>
      </c>
      <c r="V2" s="323" t="s">
        <v>255</v>
      </c>
    </row>
    <row r="3" spans="1:22" s="10" customFormat="1" ht="30" customHeight="1" x14ac:dyDescent="0.15">
      <c r="A3" s="11"/>
      <c r="B3" s="12" t="s">
        <v>10</v>
      </c>
      <c r="C3" s="12"/>
      <c r="D3" s="12"/>
      <c r="E3" s="12"/>
      <c r="F3" s="12"/>
      <c r="G3" s="12"/>
      <c r="H3" s="12"/>
      <c r="I3" s="13"/>
      <c r="J3" s="164" t="s">
        <v>257</v>
      </c>
      <c r="K3" s="14" t="s">
        <v>11</v>
      </c>
      <c r="L3" s="14" t="s">
        <v>12</v>
      </c>
      <c r="M3" s="324"/>
      <c r="N3" s="324"/>
      <c r="O3" s="324"/>
      <c r="P3" s="324"/>
      <c r="Q3" s="324"/>
      <c r="R3" s="324"/>
      <c r="S3" s="324"/>
      <c r="T3" s="324"/>
      <c r="U3" s="324"/>
      <c r="V3" s="324"/>
    </row>
    <row r="4" spans="1:22" s="19" customFormat="1" ht="13.5" customHeight="1" x14ac:dyDescent="0.15">
      <c r="A4" s="327" t="s">
        <v>13</v>
      </c>
      <c r="B4" s="327" t="s">
        <v>14</v>
      </c>
      <c r="C4" s="15" t="s">
        <v>15</v>
      </c>
      <c r="D4" s="312" t="s">
        <v>16</v>
      </c>
      <c r="E4" s="312"/>
      <c r="F4" s="312"/>
      <c r="G4" s="312"/>
      <c r="H4" s="16"/>
      <c r="I4" s="17" t="s">
        <v>17</v>
      </c>
      <c r="J4" s="169"/>
      <c r="K4" s="18">
        <f>SUM(K5:K7)</f>
        <v>59495</v>
      </c>
      <c r="L4" s="18">
        <f>SUM(L5:L7)</f>
        <v>62370</v>
      </c>
      <c r="M4" s="18">
        <f t="shared" ref="M4:V4" si="0">SUM(M5:M7)</f>
        <v>63199</v>
      </c>
      <c r="N4" s="18">
        <f t="shared" si="0"/>
        <v>67119</v>
      </c>
      <c r="O4" s="18">
        <f t="shared" si="0"/>
        <v>69028</v>
      </c>
      <c r="P4" s="18">
        <f t="shared" si="0"/>
        <v>71161</v>
      </c>
      <c r="Q4" s="18">
        <f t="shared" si="0"/>
        <v>73303</v>
      </c>
      <c r="R4" s="18">
        <f t="shared" si="0"/>
        <v>75225</v>
      </c>
      <c r="S4" s="18">
        <f t="shared" si="0"/>
        <v>77566</v>
      </c>
      <c r="T4" s="18">
        <f t="shared" si="0"/>
        <v>79999</v>
      </c>
      <c r="U4" s="18">
        <f t="shared" si="0"/>
        <v>82285</v>
      </c>
      <c r="V4" s="18">
        <f t="shared" si="0"/>
        <v>84677</v>
      </c>
    </row>
    <row r="5" spans="1:22" s="19" customFormat="1" ht="13.5" customHeight="1" x14ac:dyDescent="0.15">
      <c r="A5" s="328"/>
      <c r="B5" s="328"/>
      <c r="C5" s="20" t="s">
        <v>18</v>
      </c>
      <c r="D5" s="21"/>
      <c r="E5" s="312" t="s">
        <v>19</v>
      </c>
      <c r="F5" s="312"/>
      <c r="G5" s="312"/>
      <c r="H5" s="312"/>
      <c r="I5" s="313"/>
      <c r="J5" s="165" t="s">
        <v>258</v>
      </c>
      <c r="K5" s="22">
        <v>59053</v>
      </c>
      <c r="L5" s="22">
        <v>62181</v>
      </c>
      <c r="M5" s="22">
        <v>63000</v>
      </c>
      <c r="N5" s="22">
        <v>67000</v>
      </c>
      <c r="O5" s="22">
        <v>68888</v>
      </c>
      <c r="P5" s="22">
        <v>70731</v>
      </c>
      <c r="Q5" s="22">
        <v>73123</v>
      </c>
      <c r="R5" s="22">
        <v>75065</v>
      </c>
      <c r="S5" s="22">
        <v>77456</v>
      </c>
      <c r="T5" s="22">
        <v>79859</v>
      </c>
      <c r="U5" s="22">
        <v>81855</v>
      </c>
      <c r="V5" s="22">
        <v>84497</v>
      </c>
    </row>
    <row r="6" spans="1:22" s="19" customFormat="1" ht="13.5" customHeight="1" x14ac:dyDescent="0.15">
      <c r="A6" s="328"/>
      <c r="B6" s="328"/>
      <c r="C6" s="20" t="s">
        <v>20</v>
      </c>
      <c r="D6" s="21"/>
      <c r="E6" s="312" t="s">
        <v>21</v>
      </c>
      <c r="F6" s="312"/>
      <c r="G6" s="312"/>
      <c r="H6" s="16"/>
      <c r="I6" s="17" t="s">
        <v>22</v>
      </c>
      <c r="J6" s="165"/>
      <c r="K6" s="22"/>
      <c r="L6" s="22"/>
      <c r="M6" s="22"/>
      <c r="N6" s="22"/>
      <c r="O6" s="22"/>
      <c r="P6" s="22"/>
      <c r="Q6" s="22"/>
      <c r="R6" s="22"/>
      <c r="S6" s="22"/>
      <c r="T6" s="22"/>
      <c r="U6" s="22"/>
      <c r="V6" s="22"/>
    </row>
    <row r="7" spans="1:22" s="19" customFormat="1" ht="13.5" customHeight="1" x14ac:dyDescent="0.15">
      <c r="A7" s="328"/>
      <c r="B7" s="328"/>
      <c r="C7" s="20" t="s">
        <v>23</v>
      </c>
      <c r="D7" s="21"/>
      <c r="E7" s="312" t="s">
        <v>24</v>
      </c>
      <c r="F7" s="312"/>
      <c r="G7" s="312"/>
      <c r="H7" s="312"/>
      <c r="I7" s="313"/>
      <c r="J7" s="165" t="s">
        <v>259</v>
      </c>
      <c r="K7" s="22">
        <v>442</v>
      </c>
      <c r="L7" s="22">
        <v>189</v>
      </c>
      <c r="M7" s="22">
        <v>199</v>
      </c>
      <c r="N7" s="22">
        <v>119</v>
      </c>
      <c r="O7" s="22">
        <v>140</v>
      </c>
      <c r="P7" s="22">
        <v>430</v>
      </c>
      <c r="Q7" s="22">
        <v>180</v>
      </c>
      <c r="R7" s="22">
        <v>160</v>
      </c>
      <c r="S7" s="22">
        <v>110</v>
      </c>
      <c r="T7" s="22">
        <v>140</v>
      </c>
      <c r="U7" s="22">
        <v>430</v>
      </c>
      <c r="V7" s="22">
        <v>180</v>
      </c>
    </row>
    <row r="8" spans="1:22" s="19" customFormat="1" ht="13.5" customHeight="1" x14ac:dyDescent="0.15">
      <c r="A8" s="328"/>
      <c r="B8" s="328"/>
      <c r="C8" s="15" t="s">
        <v>25</v>
      </c>
      <c r="D8" s="312" t="s">
        <v>26</v>
      </c>
      <c r="E8" s="312"/>
      <c r="F8" s="312"/>
      <c r="G8" s="312"/>
      <c r="H8" s="312"/>
      <c r="I8" s="313"/>
      <c r="J8" s="169"/>
      <c r="K8" s="18">
        <f>K9+K12+K13</f>
        <v>244940</v>
      </c>
      <c r="L8" s="18">
        <f t="shared" ref="L8:V8" si="1">L9+L12+L13</f>
        <v>250554</v>
      </c>
      <c r="M8" s="18">
        <f t="shared" si="1"/>
        <v>264568</v>
      </c>
      <c r="N8" s="18">
        <f>N9+N12+N13</f>
        <v>272805</v>
      </c>
      <c r="O8" s="18">
        <f t="shared" si="1"/>
        <v>288416</v>
      </c>
      <c r="P8" s="18">
        <f t="shared" si="1"/>
        <v>295665</v>
      </c>
      <c r="Q8" s="18">
        <f t="shared" si="1"/>
        <v>303027</v>
      </c>
      <c r="R8" s="18">
        <f t="shared" si="1"/>
        <v>309839</v>
      </c>
      <c r="S8" s="18">
        <f>S9+S12+S13</f>
        <v>316283</v>
      </c>
      <c r="T8" s="18">
        <f t="shared" si="1"/>
        <v>320820</v>
      </c>
      <c r="U8" s="18">
        <f t="shared" si="1"/>
        <v>325833</v>
      </c>
      <c r="V8" s="18">
        <f t="shared" si="1"/>
        <v>330759</v>
      </c>
    </row>
    <row r="9" spans="1:22" s="19" customFormat="1" ht="13.5" customHeight="1" x14ac:dyDescent="0.15">
      <c r="A9" s="328"/>
      <c r="B9" s="328"/>
      <c r="C9" s="23" t="s">
        <v>18</v>
      </c>
      <c r="D9" s="24"/>
      <c r="E9" s="314" t="s">
        <v>27</v>
      </c>
      <c r="F9" s="314"/>
      <c r="G9" s="314"/>
      <c r="H9" s="314"/>
      <c r="I9" s="315"/>
      <c r="J9" s="169"/>
      <c r="K9" s="18">
        <f t="shared" ref="K9:V9" si="2">K10+K11</f>
        <v>187886</v>
      </c>
      <c r="L9" s="18">
        <f t="shared" si="2"/>
        <v>191406</v>
      </c>
      <c r="M9" s="18">
        <f t="shared" si="2"/>
        <v>202244</v>
      </c>
      <c r="N9" s="18">
        <f t="shared" si="2"/>
        <v>202904</v>
      </c>
      <c r="O9" s="18">
        <f t="shared" si="2"/>
        <v>216145</v>
      </c>
      <c r="P9" s="18">
        <f t="shared" si="2"/>
        <v>220255</v>
      </c>
      <c r="Q9" s="18">
        <f t="shared" si="2"/>
        <v>224478</v>
      </c>
      <c r="R9" s="18">
        <f t="shared" si="2"/>
        <v>228151</v>
      </c>
      <c r="S9" s="18">
        <f t="shared" si="2"/>
        <v>231456</v>
      </c>
      <c r="T9" s="18">
        <f t="shared" si="2"/>
        <v>232854</v>
      </c>
      <c r="U9" s="18">
        <f t="shared" si="2"/>
        <v>234728</v>
      </c>
      <c r="V9" s="18">
        <f t="shared" si="2"/>
        <v>236515</v>
      </c>
    </row>
    <row r="10" spans="1:22" s="19" customFormat="1" ht="13.5" customHeight="1" x14ac:dyDescent="0.15">
      <c r="A10" s="328"/>
      <c r="B10" s="328"/>
      <c r="C10" s="25"/>
      <c r="D10" s="26"/>
      <c r="E10" s="27"/>
      <c r="F10" s="316" t="s">
        <v>28</v>
      </c>
      <c r="G10" s="317"/>
      <c r="H10" s="317"/>
      <c r="I10" s="318"/>
      <c r="J10" s="167" t="s">
        <v>260</v>
      </c>
      <c r="K10" s="22">
        <v>187886</v>
      </c>
      <c r="L10" s="22">
        <v>191406</v>
      </c>
      <c r="M10" s="22">
        <v>202244</v>
      </c>
      <c r="N10" s="22">
        <v>202904</v>
      </c>
      <c r="O10" s="22">
        <v>216145</v>
      </c>
      <c r="P10" s="22">
        <v>220255</v>
      </c>
      <c r="Q10" s="22">
        <v>224478</v>
      </c>
      <c r="R10" s="22">
        <v>228151</v>
      </c>
      <c r="S10" s="22">
        <v>231456</v>
      </c>
      <c r="T10" s="22">
        <v>232854</v>
      </c>
      <c r="U10" s="22">
        <v>234728</v>
      </c>
      <c r="V10" s="22">
        <v>236515</v>
      </c>
    </row>
    <row r="11" spans="1:22" s="19" customFormat="1" ht="13.5" customHeight="1" x14ac:dyDescent="0.15">
      <c r="A11" s="328"/>
      <c r="B11" s="328"/>
      <c r="C11" s="28"/>
      <c r="D11" s="29"/>
      <c r="E11" s="30"/>
      <c r="F11" s="316" t="s">
        <v>29</v>
      </c>
      <c r="G11" s="317"/>
      <c r="H11" s="317"/>
      <c r="I11" s="318"/>
      <c r="J11" s="167"/>
      <c r="K11" s="182" t="s">
        <v>300</v>
      </c>
      <c r="L11" s="182" t="s">
        <v>300</v>
      </c>
      <c r="M11" s="182" t="s">
        <v>298</v>
      </c>
      <c r="N11" s="182" t="s">
        <v>298</v>
      </c>
      <c r="O11" s="182" t="s">
        <v>298</v>
      </c>
      <c r="P11" s="182" t="s">
        <v>298</v>
      </c>
      <c r="Q11" s="182" t="s">
        <v>298</v>
      </c>
      <c r="R11" s="182" t="s">
        <v>298</v>
      </c>
      <c r="S11" s="182" t="s">
        <v>298</v>
      </c>
      <c r="T11" s="182" t="s">
        <v>298</v>
      </c>
      <c r="U11" s="182" t="s">
        <v>298</v>
      </c>
      <c r="V11" s="182" t="s">
        <v>298</v>
      </c>
    </row>
    <row r="12" spans="1:22" s="19" customFormat="1" ht="13.5" customHeight="1" x14ac:dyDescent="0.15">
      <c r="A12" s="328"/>
      <c r="B12" s="328"/>
      <c r="C12" s="20" t="s">
        <v>30</v>
      </c>
      <c r="D12" s="29"/>
      <c r="E12" s="314" t="s">
        <v>31</v>
      </c>
      <c r="F12" s="314"/>
      <c r="G12" s="314"/>
      <c r="H12" s="314"/>
      <c r="I12" s="315"/>
      <c r="J12" s="166" t="s">
        <v>261</v>
      </c>
      <c r="K12" s="22">
        <v>56564</v>
      </c>
      <c r="L12" s="22">
        <v>59101</v>
      </c>
      <c r="M12" s="22">
        <v>62313</v>
      </c>
      <c r="N12" s="22">
        <v>69890</v>
      </c>
      <c r="O12" s="22">
        <v>72260</v>
      </c>
      <c r="P12" s="22">
        <v>75399</v>
      </c>
      <c r="Q12" s="22">
        <v>78538</v>
      </c>
      <c r="R12" s="22">
        <v>81677</v>
      </c>
      <c r="S12" s="22">
        <v>84816</v>
      </c>
      <c r="T12" s="22">
        <v>87955</v>
      </c>
      <c r="U12" s="22">
        <v>91094</v>
      </c>
      <c r="V12" s="22">
        <v>94233</v>
      </c>
    </row>
    <row r="13" spans="1:22" s="19" customFormat="1" ht="13.5" customHeight="1" x14ac:dyDescent="0.15">
      <c r="A13" s="328"/>
      <c r="B13" s="328"/>
      <c r="C13" s="20" t="s">
        <v>32</v>
      </c>
      <c r="D13" s="21"/>
      <c r="E13" s="312" t="s">
        <v>24</v>
      </c>
      <c r="F13" s="312"/>
      <c r="G13" s="312"/>
      <c r="H13" s="312"/>
      <c r="I13" s="313"/>
      <c r="J13" s="165" t="s">
        <v>262</v>
      </c>
      <c r="K13" s="22">
        <v>490</v>
      </c>
      <c r="L13" s="22">
        <v>47</v>
      </c>
      <c r="M13" s="22">
        <v>11</v>
      </c>
      <c r="N13" s="22">
        <v>11</v>
      </c>
      <c r="O13" s="22">
        <v>11</v>
      </c>
      <c r="P13" s="22">
        <v>11</v>
      </c>
      <c r="Q13" s="22">
        <v>11</v>
      </c>
      <c r="R13" s="22">
        <v>11</v>
      </c>
      <c r="S13" s="22">
        <v>11</v>
      </c>
      <c r="T13" s="22">
        <v>11</v>
      </c>
      <c r="U13" s="22">
        <v>11</v>
      </c>
      <c r="V13" s="22">
        <v>11</v>
      </c>
    </row>
    <row r="14" spans="1:22" s="19" customFormat="1" ht="13.5" customHeight="1" x14ac:dyDescent="0.15">
      <c r="A14" s="328"/>
      <c r="B14" s="329"/>
      <c r="C14" s="319" t="s">
        <v>33</v>
      </c>
      <c r="D14" s="320"/>
      <c r="E14" s="320"/>
      <c r="F14" s="320"/>
      <c r="G14" s="320"/>
      <c r="H14" s="320"/>
      <c r="I14" s="17" t="s">
        <v>34</v>
      </c>
      <c r="J14" s="169"/>
      <c r="K14" s="18">
        <f>K4+K8</f>
        <v>304435</v>
      </c>
      <c r="L14" s="18">
        <f>L4+L8</f>
        <v>312924</v>
      </c>
      <c r="M14" s="18">
        <f t="shared" ref="M14:V14" si="3">M4+M8</f>
        <v>327767</v>
      </c>
      <c r="N14" s="18">
        <f t="shared" si="3"/>
        <v>339924</v>
      </c>
      <c r="O14" s="18">
        <f t="shared" si="3"/>
        <v>357444</v>
      </c>
      <c r="P14" s="18">
        <f t="shared" si="3"/>
        <v>366826</v>
      </c>
      <c r="Q14" s="18">
        <f t="shared" si="3"/>
        <v>376330</v>
      </c>
      <c r="R14" s="18">
        <f t="shared" si="3"/>
        <v>385064</v>
      </c>
      <c r="S14" s="18">
        <f t="shared" si="3"/>
        <v>393849</v>
      </c>
      <c r="T14" s="18">
        <f t="shared" si="3"/>
        <v>400819</v>
      </c>
      <c r="U14" s="18">
        <f t="shared" si="3"/>
        <v>408118</v>
      </c>
      <c r="V14" s="18">
        <f t="shared" si="3"/>
        <v>415436</v>
      </c>
    </row>
    <row r="15" spans="1:22" s="19" customFormat="1" ht="13.5" customHeight="1" x14ac:dyDescent="0.15">
      <c r="A15" s="328"/>
      <c r="B15" s="327" t="s">
        <v>35</v>
      </c>
      <c r="C15" s="15" t="s">
        <v>36</v>
      </c>
      <c r="D15" s="312" t="s">
        <v>37</v>
      </c>
      <c r="E15" s="312"/>
      <c r="F15" s="312"/>
      <c r="G15" s="312"/>
      <c r="H15" s="312"/>
      <c r="I15" s="313"/>
      <c r="J15" s="169"/>
      <c r="K15" s="18">
        <f>K16+K20+K25</f>
        <v>214026</v>
      </c>
      <c r="L15" s="18">
        <f>L16+L20+L25</f>
        <v>216819</v>
      </c>
      <c r="M15" s="18">
        <f t="shared" ref="M15:V15" si="4">M16+M20+M25</f>
        <v>242187</v>
      </c>
      <c r="N15" s="18">
        <f t="shared" si="4"/>
        <v>261088</v>
      </c>
      <c r="O15" s="18">
        <f t="shared" si="4"/>
        <v>266213</v>
      </c>
      <c r="P15" s="18">
        <f t="shared" si="4"/>
        <v>282053</v>
      </c>
      <c r="Q15" s="18">
        <f t="shared" si="4"/>
        <v>295285</v>
      </c>
      <c r="R15" s="18">
        <f t="shared" si="4"/>
        <v>312078</v>
      </c>
      <c r="S15" s="18">
        <f t="shared" si="4"/>
        <v>327167</v>
      </c>
      <c r="T15" s="18">
        <f t="shared" si="4"/>
        <v>342369</v>
      </c>
      <c r="U15" s="18">
        <f t="shared" si="4"/>
        <v>356700</v>
      </c>
      <c r="V15" s="18">
        <f t="shared" si="4"/>
        <v>368790</v>
      </c>
    </row>
    <row r="16" spans="1:22" s="19" customFormat="1" ht="13.5" customHeight="1" x14ac:dyDescent="0.15">
      <c r="A16" s="328"/>
      <c r="B16" s="328"/>
      <c r="C16" s="23" t="s">
        <v>38</v>
      </c>
      <c r="D16" s="24"/>
      <c r="E16" s="314" t="s">
        <v>39</v>
      </c>
      <c r="F16" s="312"/>
      <c r="G16" s="312"/>
      <c r="H16" s="312"/>
      <c r="I16" s="313"/>
      <c r="J16" s="169"/>
      <c r="K16" s="31">
        <f>SUM(K17:K19)</f>
        <v>17183</v>
      </c>
      <c r="L16" s="31">
        <f t="shared" ref="L16:V16" si="5">SUM(L17:L19)</f>
        <v>16591</v>
      </c>
      <c r="M16" s="31">
        <f t="shared" si="5"/>
        <v>16738</v>
      </c>
      <c r="N16" s="31">
        <f t="shared" si="5"/>
        <v>18592</v>
      </c>
      <c r="O16" s="31">
        <f t="shared" si="5"/>
        <v>18080</v>
      </c>
      <c r="P16" s="31">
        <f t="shared" si="5"/>
        <v>18445</v>
      </c>
      <c r="Q16" s="31">
        <f t="shared" si="5"/>
        <v>18445</v>
      </c>
      <c r="R16" s="31">
        <f t="shared" si="5"/>
        <v>18445</v>
      </c>
      <c r="S16" s="31">
        <f t="shared" si="5"/>
        <v>18445</v>
      </c>
      <c r="T16" s="31">
        <f t="shared" si="5"/>
        <v>18445</v>
      </c>
      <c r="U16" s="31">
        <f t="shared" si="5"/>
        <v>18445</v>
      </c>
      <c r="V16" s="31">
        <f t="shared" si="5"/>
        <v>18445</v>
      </c>
    </row>
    <row r="17" spans="1:22" s="19" customFormat="1" ht="13.5" customHeight="1" x14ac:dyDescent="0.15">
      <c r="A17" s="328"/>
      <c r="B17" s="328"/>
      <c r="C17" s="25"/>
      <c r="D17" s="26"/>
      <c r="E17" s="27"/>
      <c r="F17" s="316" t="s">
        <v>40</v>
      </c>
      <c r="G17" s="317"/>
      <c r="H17" s="317"/>
      <c r="I17" s="318"/>
      <c r="J17" s="167" t="s">
        <v>263</v>
      </c>
      <c r="K17" s="22">
        <v>17183</v>
      </c>
      <c r="L17" s="22">
        <v>16591</v>
      </c>
      <c r="M17" s="22">
        <v>16738</v>
      </c>
      <c r="N17" s="22">
        <v>18592</v>
      </c>
      <c r="O17" s="22">
        <v>18080</v>
      </c>
      <c r="P17" s="22">
        <v>18445</v>
      </c>
      <c r="Q17" s="22">
        <v>18445</v>
      </c>
      <c r="R17" s="22">
        <v>18445</v>
      </c>
      <c r="S17" s="22">
        <v>18445</v>
      </c>
      <c r="T17" s="22">
        <v>18445</v>
      </c>
      <c r="U17" s="22">
        <v>18445</v>
      </c>
      <c r="V17" s="22">
        <v>18445</v>
      </c>
    </row>
    <row r="18" spans="1:22" s="19" customFormat="1" ht="13.5" customHeight="1" x14ac:dyDescent="0.15">
      <c r="A18" s="328"/>
      <c r="B18" s="328"/>
      <c r="C18" s="25"/>
      <c r="D18" s="26"/>
      <c r="E18" s="27"/>
      <c r="F18" s="316" t="s">
        <v>41</v>
      </c>
      <c r="G18" s="317"/>
      <c r="H18" s="317"/>
      <c r="I18" s="318"/>
      <c r="J18" s="167"/>
      <c r="K18" s="182" t="s">
        <v>300</v>
      </c>
      <c r="L18" s="182" t="s">
        <v>300</v>
      </c>
      <c r="M18" s="182" t="s">
        <v>300</v>
      </c>
      <c r="N18" s="182" t="s">
        <v>300</v>
      </c>
      <c r="O18" s="182" t="s">
        <v>300</v>
      </c>
      <c r="P18" s="182" t="s">
        <v>300</v>
      </c>
      <c r="Q18" s="182" t="s">
        <v>300</v>
      </c>
      <c r="R18" s="182" t="s">
        <v>300</v>
      </c>
      <c r="S18" s="182" t="s">
        <v>300</v>
      </c>
      <c r="T18" s="182" t="s">
        <v>300</v>
      </c>
      <c r="U18" s="182" t="s">
        <v>300</v>
      </c>
      <c r="V18" s="182" t="s">
        <v>300</v>
      </c>
    </row>
    <row r="19" spans="1:22" s="19" customFormat="1" ht="13.5" customHeight="1" x14ac:dyDescent="0.15">
      <c r="A19" s="328"/>
      <c r="B19" s="328"/>
      <c r="C19" s="28"/>
      <c r="D19" s="29"/>
      <c r="E19" s="30"/>
      <c r="F19" s="316" t="s">
        <v>24</v>
      </c>
      <c r="G19" s="317"/>
      <c r="H19" s="317"/>
      <c r="I19" s="318"/>
      <c r="J19" s="167"/>
      <c r="K19" s="182" t="s">
        <v>300</v>
      </c>
      <c r="L19" s="182" t="s">
        <v>300</v>
      </c>
      <c r="M19" s="182" t="s">
        <v>300</v>
      </c>
      <c r="N19" s="182" t="s">
        <v>300</v>
      </c>
      <c r="O19" s="182" t="s">
        <v>300</v>
      </c>
      <c r="P19" s="182" t="s">
        <v>300</v>
      </c>
      <c r="Q19" s="182" t="s">
        <v>300</v>
      </c>
      <c r="R19" s="182" t="s">
        <v>300</v>
      </c>
      <c r="S19" s="182" t="s">
        <v>300</v>
      </c>
      <c r="T19" s="182" t="s">
        <v>300</v>
      </c>
      <c r="U19" s="182" t="s">
        <v>300</v>
      </c>
      <c r="V19" s="182" t="s">
        <v>300</v>
      </c>
    </row>
    <row r="20" spans="1:22" s="19" customFormat="1" ht="13.5" customHeight="1" x14ac:dyDescent="0.15">
      <c r="A20" s="328"/>
      <c r="B20" s="328"/>
      <c r="C20" s="23" t="s">
        <v>42</v>
      </c>
      <c r="D20" s="24"/>
      <c r="E20" s="314" t="s">
        <v>43</v>
      </c>
      <c r="F20" s="312"/>
      <c r="G20" s="312"/>
      <c r="H20" s="312"/>
      <c r="I20" s="313"/>
      <c r="J20" s="169"/>
      <c r="K20" s="18">
        <f>SUM(K21:K24)</f>
        <v>49337</v>
      </c>
      <c r="L20" s="18">
        <f>SUM(L21:L24)</f>
        <v>43661</v>
      </c>
      <c r="M20" s="18">
        <f t="shared" ref="M20:V20" si="6">SUM(M21:M24)</f>
        <v>49923</v>
      </c>
      <c r="N20" s="18">
        <f t="shared" si="6"/>
        <v>66591</v>
      </c>
      <c r="O20" s="18">
        <f t="shared" si="6"/>
        <v>51379</v>
      </c>
      <c r="P20" s="18">
        <f t="shared" si="6"/>
        <v>52921</v>
      </c>
      <c r="Q20" s="18">
        <f t="shared" si="6"/>
        <v>55115</v>
      </c>
      <c r="R20" s="18">
        <f t="shared" si="6"/>
        <v>56547</v>
      </c>
      <c r="S20" s="18">
        <f t="shared" si="6"/>
        <v>57819</v>
      </c>
      <c r="T20" s="18">
        <f t="shared" si="6"/>
        <v>57819</v>
      </c>
      <c r="U20" s="18">
        <f t="shared" si="6"/>
        <v>57819</v>
      </c>
      <c r="V20" s="18">
        <f t="shared" si="6"/>
        <v>57684</v>
      </c>
    </row>
    <row r="21" spans="1:22" s="19" customFormat="1" ht="13.5" customHeight="1" x14ac:dyDescent="0.15">
      <c r="A21" s="328"/>
      <c r="B21" s="328"/>
      <c r="C21" s="25"/>
      <c r="D21" s="26"/>
      <c r="E21" s="26"/>
      <c r="F21" s="316" t="s">
        <v>44</v>
      </c>
      <c r="G21" s="317"/>
      <c r="H21" s="317"/>
      <c r="I21" s="318"/>
      <c r="J21" s="167" t="s">
        <v>264</v>
      </c>
      <c r="K21" s="22">
        <v>625</v>
      </c>
      <c r="L21" s="22">
        <v>680</v>
      </c>
      <c r="M21" s="22">
        <v>962</v>
      </c>
      <c r="N21" s="22">
        <v>962</v>
      </c>
      <c r="O21" s="22">
        <v>693</v>
      </c>
      <c r="P21" s="22">
        <v>693</v>
      </c>
      <c r="Q21" s="22">
        <v>693</v>
      </c>
      <c r="R21" s="22">
        <v>693</v>
      </c>
      <c r="S21" s="22">
        <v>693</v>
      </c>
      <c r="T21" s="22">
        <v>693</v>
      </c>
      <c r="U21" s="22">
        <v>693</v>
      </c>
      <c r="V21" s="22">
        <v>680</v>
      </c>
    </row>
    <row r="22" spans="1:22" s="19" customFormat="1" ht="13.5" customHeight="1" x14ac:dyDescent="0.15">
      <c r="A22" s="328"/>
      <c r="B22" s="328"/>
      <c r="C22" s="25"/>
      <c r="D22" s="26"/>
      <c r="E22" s="26"/>
      <c r="F22" s="316" t="s">
        <v>45</v>
      </c>
      <c r="G22" s="317"/>
      <c r="H22" s="317"/>
      <c r="I22" s="318"/>
      <c r="J22" s="167" t="s">
        <v>265</v>
      </c>
      <c r="K22" s="22">
        <v>550</v>
      </c>
      <c r="L22" s="22">
        <v>261</v>
      </c>
      <c r="M22" s="22">
        <v>2030</v>
      </c>
      <c r="N22" s="22">
        <v>2150</v>
      </c>
      <c r="O22" s="22">
        <v>530</v>
      </c>
      <c r="P22" s="22">
        <v>530</v>
      </c>
      <c r="Q22" s="22">
        <v>530</v>
      </c>
      <c r="R22" s="22">
        <v>530</v>
      </c>
      <c r="S22" s="22">
        <v>530</v>
      </c>
      <c r="T22" s="22">
        <v>530</v>
      </c>
      <c r="U22" s="22">
        <v>530</v>
      </c>
      <c r="V22" s="22">
        <v>530</v>
      </c>
    </row>
    <row r="23" spans="1:22" s="19" customFormat="1" ht="13.5" customHeight="1" x14ac:dyDescent="0.15">
      <c r="A23" s="328"/>
      <c r="B23" s="328"/>
      <c r="C23" s="25"/>
      <c r="D23" s="26"/>
      <c r="E23" s="26"/>
      <c r="F23" s="316" t="s">
        <v>46</v>
      </c>
      <c r="G23" s="317"/>
      <c r="H23" s="317"/>
      <c r="I23" s="318"/>
      <c r="J23" s="167" t="s">
        <v>266</v>
      </c>
      <c r="K23" s="182" t="s">
        <v>300</v>
      </c>
      <c r="L23" s="182" t="s">
        <v>299</v>
      </c>
      <c r="M23" s="22">
        <v>1</v>
      </c>
      <c r="N23" s="22"/>
      <c r="O23" s="22"/>
      <c r="P23" s="22"/>
      <c r="Q23" s="22"/>
      <c r="R23" s="22"/>
      <c r="S23" s="22"/>
      <c r="T23" s="22"/>
      <c r="U23" s="22"/>
      <c r="V23" s="22"/>
    </row>
    <row r="24" spans="1:22" s="19" customFormat="1" ht="13.5" customHeight="1" x14ac:dyDescent="0.15">
      <c r="A24" s="328"/>
      <c r="B24" s="328"/>
      <c r="C24" s="28"/>
      <c r="D24" s="29"/>
      <c r="E24" s="29"/>
      <c r="F24" s="316" t="s">
        <v>24</v>
      </c>
      <c r="G24" s="317"/>
      <c r="H24" s="317"/>
      <c r="I24" s="318"/>
      <c r="J24" s="167" t="s">
        <v>267</v>
      </c>
      <c r="K24" s="22">
        <v>48162</v>
      </c>
      <c r="L24" s="22">
        <v>42720</v>
      </c>
      <c r="M24" s="22">
        <v>46930</v>
      </c>
      <c r="N24" s="22">
        <v>63479</v>
      </c>
      <c r="O24" s="22">
        <v>50156</v>
      </c>
      <c r="P24" s="22">
        <v>51698</v>
      </c>
      <c r="Q24" s="22">
        <v>53892</v>
      </c>
      <c r="R24" s="22">
        <v>55324</v>
      </c>
      <c r="S24" s="22">
        <v>56596</v>
      </c>
      <c r="T24" s="22">
        <v>56596</v>
      </c>
      <c r="U24" s="22">
        <v>56596</v>
      </c>
      <c r="V24" s="22">
        <v>56474</v>
      </c>
    </row>
    <row r="25" spans="1:22" s="19" customFormat="1" ht="13.5" customHeight="1" x14ac:dyDescent="0.15">
      <c r="A25" s="328"/>
      <c r="B25" s="328"/>
      <c r="C25" s="20" t="s">
        <v>47</v>
      </c>
      <c r="D25" s="21"/>
      <c r="E25" s="312" t="s">
        <v>48</v>
      </c>
      <c r="F25" s="312"/>
      <c r="G25" s="312"/>
      <c r="H25" s="312"/>
      <c r="I25" s="313"/>
      <c r="J25" s="165" t="s">
        <v>268</v>
      </c>
      <c r="K25" s="22">
        <v>147506</v>
      </c>
      <c r="L25" s="22">
        <v>156567</v>
      </c>
      <c r="M25" s="22">
        <v>175526</v>
      </c>
      <c r="N25" s="22">
        <v>175905</v>
      </c>
      <c r="O25" s="22">
        <v>196754</v>
      </c>
      <c r="P25" s="22">
        <v>210687</v>
      </c>
      <c r="Q25" s="22">
        <v>221725</v>
      </c>
      <c r="R25" s="22">
        <v>237086</v>
      </c>
      <c r="S25" s="22">
        <v>250903</v>
      </c>
      <c r="T25" s="22">
        <v>266105</v>
      </c>
      <c r="U25" s="22">
        <v>280436</v>
      </c>
      <c r="V25" s="22">
        <v>292661</v>
      </c>
    </row>
    <row r="26" spans="1:22" s="19" customFormat="1" ht="13.5" customHeight="1" x14ac:dyDescent="0.15">
      <c r="A26" s="328"/>
      <c r="B26" s="328"/>
      <c r="C26" s="15" t="s">
        <v>49</v>
      </c>
      <c r="D26" s="312" t="s">
        <v>50</v>
      </c>
      <c r="E26" s="312"/>
      <c r="F26" s="312"/>
      <c r="G26" s="312"/>
      <c r="H26" s="312"/>
      <c r="I26" s="313"/>
      <c r="J26" s="169"/>
      <c r="K26" s="18">
        <f>K27+K28</f>
        <v>64302</v>
      </c>
      <c r="L26" s="18">
        <f>L27+L28</f>
        <v>63346</v>
      </c>
      <c r="M26" s="18">
        <f t="shared" ref="M26:V26" si="7">M27+M28</f>
        <v>64818</v>
      </c>
      <c r="N26" s="18">
        <f t="shared" si="7"/>
        <v>60008</v>
      </c>
      <c r="O26" s="18">
        <f t="shared" si="7"/>
        <v>57524</v>
      </c>
      <c r="P26" s="18">
        <f t="shared" si="7"/>
        <v>54964</v>
      </c>
      <c r="Q26" s="18">
        <f t="shared" si="7"/>
        <v>52370</v>
      </c>
      <c r="R26" s="18">
        <f t="shared" si="7"/>
        <v>49714</v>
      </c>
      <c r="S26" s="18">
        <f t="shared" si="7"/>
        <v>46993</v>
      </c>
      <c r="T26" s="18">
        <f t="shared" si="7"/>
        <v>44217</v>
      </c>
      <c r="U26" s="18">
        <f t="shared" si="7"/>
        <v>41354</v>
      </c>
      <c r="V26" s="18">
        <f t="shared" si="7"/>
        <v>38493</v>
      </c>
    </row>
    <row r="27" spans="1:22" s="19" customFormat="1" ht="13.5" customHeight="1" x14ac:dyDescent="0.15">
      <c r="A27" s="328"/>
      <c r="B27" s="328"/>
      <c r="C27" s="20" t="s">
        <v>51</v>
      </c>
      <c r="D27" s="32"/>
      <c r="E27" s="312" t="s">
        <v>52</v>
      </c>
      <c r="F27" s="312"/>
      <c r="G27" s="312"/>
      <c r="H27" s="312"/>
      <c r="I27" s="313"/>
      <c r="J27" s="165" t="s">
        <v>269</v>
      </c>
      <c r="K27" s="22">
        <v>63296</v>
      </c>
      <c r="L27" s="22">
        <v>63346</v>
      </c>
      <c r="M27" s="22">
        <v>64818</v>
      </c>
      <c r="N27" s="22">
        <v>60007</v>
      </c>
      <c r="O27" s="22">
        <v>57523</v>
      </c>
      <c r="P27" s="22">
        <v>54963</v>
      </c>
      <c r="Q27" s="22">
        <v>52369</v>
      </c>
      <c r="R27" s="22">
        <v>49713</v>
      </c>
      <c r="S27" s="22">
        <v>46992</v>
      </c>
      <c r="T27" s="22">
        <v>44216</v>
      </c>
      <c r="U27" s="22">
        <v>41353</v>
      </c>
      <c r="V27" s="22">
        <v>38492</v>
      </c>
    </row>
    <row r="28" spans="1:22" s="19" customFormat="1" ht="13.5" customHeight="1" x14ac:dyDescent="0.15">
      <c r="A28" s="328"/>
      <c r="B28" s="328"/>
      <c r="C28" s="20" t="s">
        <v>20</v>
      </c>
      <c r="D28" s="32"/>
      <c r="E28" s="312" t="s">
        <v>24</v>
      </c>
      <c r="F28" s="312"/>
      <c r="G28" s="312"/>
      <c r="H28" s="312"/>
      <c r="I28" s="313"/>
      <c r="J28" s="165" t="s">
        <v>270</v>
      </c>
      <c r="K28" s="22">
        <v>1006</v>
      </c>
      <c r="L28" s="22">
        <v>0</v>
      </c>
      <c r="M28" s="22">
        <v>0</v>
      </c>
      <c r="N28" s="22">
        <v>1</v>
      </c>
      <c r="O28" s="22">
        <v>1</v>
      </c>
      <c r="P28" s="22">
        <v>1</v>
      </c>
      <c r="Q28" s="22">
        <v>1</v>
      </c>
      <c r="R28" s="22">
        <v>1</v>
      </c>
      <c r="S28" s="22">
        <v>1</v>
      </c>
      <c r="T28" s="22">
        <v>1</v>
      </c>
      <c r="U28" s="22">
        <v>1</v>
      </c>
      <c r="V28" s="22">
        <v>1</v>
      </c>
    </row>
    <row r="29" spans="1:22" s="19" customFormat="1" ht="13.5" customHeight="1" x14ac:dyDescent="0.15">
      <c r="A29" s="328"/>
      <c r="B29" s="329"/>
      <c r="C29" s="325" t="s">
        <v>53</v>
      </c>
      <c r="D29" s="314"/>
      <c r="E29" s="314"/>
      <c r="F29" s="314"/>
      <c r="G29" s="314"/>
      <c r="H29" s="314"/>
      <c r="I29" s="17" t="s">
        <v>54</v>
      </c>
      <c r="J29" s="169"/>
      <c r="K29" s="18">
        <f>K15+K26</f>
        <v>278328</v>
      </c>
      <c r="L29" s="18">
        <f>L15+L26</f>
        <v>280165</v>
      </c>
      <c r="M29" s="18">
        <f t="shared" ref="M29:V29" si="8">M15+M26</f>
        <v>307005</v>
      </c>
      <c r="N29" s="18">
        <f t="shared" si="8"/>
        <v>321096</v>
      </c>
      <c r="O29" s="18">
        <f t="shared" si="8"/>
        <v>323737</v>
      </c>
      <c r="P29" s="18">
        <f t="shared" si="8"/>
        <v>337017</v>
      </c>
      <c r="Q29" s="18">
        <f t="shared" si="8"/>
        <v>347655</v>
      </c>
      <c r="R29" s="18">
        <f t="shared" si="8"/>
        <v>361792</v>
      </c>
      <c r="S29" s="18">
        <f t="shared" si="8"/>
        <v>374160</v>
      </c>
      <c r="T29" s="18">
        <f t="shared" si="8"/>
        <v>386586</v>
      </c>
      <c r="U29" s="18">
        <f t="shared" si="8"/>
        <v>398054</v>
      </c>
      <c r="V29" s="18">
        <f t="shared" si="8"/>
        <v>407283</v>
      </c>
    </row>
    <row r="30" spans="1:22" s="19" customFormat="1" ht="13.5" customHeight="1" x14ac:dyDescent="0.15">
      <c r="A30" s="329"/>
      <c r="B30" s="312" t="s">
        <v>55</v>
      </c>
      <c r="C30" s="312"/>
      <c r="D30" s="312"/>
      <c r="E30" s="312"/>
      <c r="F30" s="16"/>
      <c r="G30" s="326" t="s">
        <v>56</v>
      </c>
      <c r="H30" s="326"/>
      <c r="I30" s="17" t="s">
        <v>57</v>
      </c>
      <c r="J30" s="169"/>
      <c r="K30" s="18">
        <f>K14-K29</f>
        <v>26107</v>
      </c>
      <c r="L30" s="18">
        <f>L14-L29</f>
        <v>32759</v>
      </c>
      <c r="M30" s="18">
        <f t="shared" ref="M30:V30" si="9">M14-M29</f>
        <v>20762</v>
      </c>
      <c r="N30" s="18">
        <f t="shared" si="9"/>
        <v>18828</v>
      </c>
      <c r="O30" s="18">
        <f t="shared" si="9"/>
        <v>33707</v>
      </c>
      <c r="P30" s="18">
        <f t="shared" si="9"/>
        <v>29809</v>
      </c>
      <c r="Q30" s="18">
        <f t="shared" si="9"/>
        <v>28675</v>
      </c>
      <c r="R30" s="18">
        <f t="shared" si="9"/>
        <v>23272</v>
      </c>
      <c r="S30" s="18">
        <f t="shared" si="9"/>
        <v>19689</v>
      </c>
      <c r="T30" s="18">
        <f t="shared" si="9"/>
        <v>14233</v>
      </c>
      <c r="U30" s="18">
        <f t="shared" si="9"/>
        <v>10064</v>
      </c>
      <c r="V30" s="18">
        <f t="shared" si="9"/>
        <v>8153</v>
      </c>
    </row>
    <row r="31" spans="1:22" s="19" customFormat="1" ht="13.5" customHeight="1" x14ac:dyDescent="0.15">
      <c r="A31" s="316" t="s">
        <v>58</v>
      </c>
      <c r="B31" s="312"/>
      <c r="C31" s="312"/>
      <c r="D31" s="312"/>
      <c r="E31" s="312"/>
      <c r="F31" s="312"/>
      <c r="G31" s="312"/>
      <c r="H31" s="33"/>
      <c r="I31" s="17" t="s">
        <v>59</v>
      </c>
      <c r="J31" s="165" t="s">
        <v>271</v>
      </c>
      <c r="K31" s="22">
        <v>121</v>
      </c>
      <c r="L31" s="22">
        <v>8</v>
      </c>
      <c r="M31" s="22">
        <v>1</v>
      </c>
      <c r="N31" s="22">
        <v>1</v>
      </c>
      <c r="O31" s="22">
        <v>1</v>
      </c>
      <c r="P31" s="22">
        <v>1</v>
      </c>
      <c r="Q31" s="22">
        <v>1</v>
      </c>
      <c r="R31" s="22">
        <v>1</v>
      </c>
      <c r="S31" s="22">
        <v>1</v>
      </c>
      <c r="T31" s="22">
        <v>1</v>
      </c>
      <c r="U31" s="22">
        <v>1</v>
      </c>
      <c r="V31" s="22">
        <v>1</v>
      </c>
    </row>
    <row r="32" spans="1:22" s="19" customFormat="1" ht="13.5" customHeight="1" x14ac:dyDescent="0.15">
      <c r="A32" s="316" t="s">
        <v>60</v>
      </c>
      <c r="B32" s="312"/>
      <c r="C32" s="312"/>
      <c r="D32" s="312"/>
      <c r="E32" s="312"/>
      <c r="F32" s="312"/>
      <c r="G32" s="312"/>
      <c r="H32" s="33"/>
      <c r="I32" s="17" t="s">
        <v>61</v>
      </c>
      <c r="J32" s="165" t="s">
        <v>272</v>
      </c>
      <c r="K32" s="22">
        <v>1259</v>
      </c>
      <c r="L32" s="22">
        <v>68</v>
      </c>
      <c r="M32" s="22">
        <v>1</v>
      </c>
      <c r="N32" s="22">
        <v>1</v>
      </c>
      <c r="O32" s="22">
        <v>1</v>
      </c>
      <c r="P32" s="22">
        <v>1</v>
      </c>
      <c r="Q32" s="22">
        <v>1</v>
      </c>
      <c r="R32" s="22">
        <v>1</v>
      </c>
      <c r="S32" s="22">
        <v>1</v>
      </c>
      <c r="T32" s="22">
        <v>1</v>
      </c>
      <c r="U32" s="22">
        <v>1</v>
      </c>
      <c r="V32" s="22">
        <v>1</v>
      </c>
    </row>
    <row r="33" spans="1:22" s="19" customFormat="1" ht="13.5" customHeight="1" x14ac:dyDescent="0.15">
      <c r="A33" s="316" t="s">
        <v>62</v>
      </c>
      <c r="B33" s="312"/>
      <c r="C33" s="312"/>
      <c r="D33" s="312"/>
      <c r="E33" s="312"/>
      <c r="F33" s="16"/>
      <c r="G33" s="326" t="s">
        <v>63</v>
      </c>
      <c r="H33" s="326"/>
      <c r="I33" s="17" t="s">
        <v>64</v>
      </c>
      <c r="J33" s="169"/>
      <c r="K33" s="18">
        <f>K31-K32</f>
        <v>-1138</v>
      </c>
      <c r="L33" s="18">
        <f>L31-L32</f>
        <v>-60</v>
      </c>
      <c r="M33" s="18">
        <f t="shared" ref="M33:V33" si="10">M31-M32</f>
        <v>0</v>
      </c>
      <c r="N33" s="18">
        <f t="shared" si="10"/>
        <v>0</v>
      </c>
      <c r="O33" s="18">
        <f t="shared" si="10"/>
        <v>0</v>
      </c>
      <c r="P33" s="18">
        <f t="shared" si="10"/>
        <v>0</v>
      </c>
      <c r="Q33" s="18">
        <f t="shared" si="10"/>
        <v>0</v>
      </c>
      <c r="R33" s="18">
        <f t="shared" si="10"/>
        <v>0</v>
      </c>
      <c r="S33" s="18">
        <f t="shared" si="10"/>
        <v>0</v>
      </c>
      <c r="T33" s="18">
        <f t="shared" si="10"/>
        <v>0</v>
      </c>
      <c r="U33" s="18">
        <f t="shared" si="10"/>
        <v>0</v>
      </c>
      <c r="V33" s="18">
        <f t="shared" si="10"/>
        <v>0</v>
      </c>
    </row>
    <row r="34" spans="1:22" s="19" customFormat="1" ht="13.5" customHeight="1" x14ac:dyDescent="0.15">
      <c r="A34" s="316" t="s">
        <v>65</v>
      </c>
      <c r="B34" s="312"/>
      <c r="C34" s="312"/>
      <c r="D34" s="312"/>
      <c r="E34" s="312"/>
      <c r="F34" s="312"/>
      <c r="G34" s="312"/>
      <c r="H34" s="326" t="s">
        <v>66</v>
      </c>
      <c r="I34" s="330"/>
      <c r="J34" s="169"/>
      <c r="K34" s="18">
        <f>K30+K33</f>
        <v>24969</v>
      </c>
      <c r="L34" s="18">
        <f>L30+L33</f>
        <v>32699</v>
      </c>
      <c r="M34" s="18">
        <f t="shared" ref="M34:V34" si="11">M30+M33</f>
        <v>20762</v>
      </c>
      <c r="N34" s="18">
        <f t="shared" si="11"/>
        <v>18828</v>
      </c>
      <c r="O34" s="18">
        <f t="shared" si="11"/>
        <v>33707</v>
      </c>
      <c r="P34" s="18">
        <f t="shared" si="11"/>
        <v>29809</v>
      </c>
      <c r="Q34" s="18">
        <f t="shared" si="11"/>
        <v>28675</v>
      </c>
      <c r="R34" s="18">
        <f t="shared" si="11"/>
        <v>23272</v>
      </c>
      <c r="S34" s="18">
        <f t="shared" si="11"/>
        <v>19689</v>
      </c>
      <c r="T34" s="18">
        <f t="shared" si="11"/>
        <v>14233</v>
      </c>
      <c r="U34" s="18">
        <f t="shared" si="11"/>
        <v>10064</v>
      </c>
      <c r="V34" s="18">
        <f t="shared" si="11"/>
        <v>8153</v>
      </c>
    </row>
    <row r="35" spans="1:22" s="19" customFormat="1" ht="13.5" customHeight="1" x14ac:dyDescent="0.15">
      <c r="A35" s="316" t="s">
        <v>67</v>
      </c>
      <c r="B35" s="312"/>
      <c r="C35" s="312"/>
      <c r="D35" s="312"/>
      <c r="E35" s="312"/>
      <c r="F35" s="312"/>
      <c r="G35" s="312"/>
      <c r="H35" s="312"/>
      <c r="I35" s="17" t="s">
        <v>68</v>
      </c>
      <c r="J35" s="165" t="s">
        <v>273</v>
      </c>
      <c r="K35" s="182" t="s">
        <v>299</v>
      </c>
      <c r="L35" s="182" t="s">
        <v>299</v>
      </c>
      <c r="M35" s="182" t="s">
        <v>300</v>
      </c>
      <c r="N35" s="182" t="s">
        <v>300</v>
      </c>
      <c r="O35" s="182" t="s">
        <v>300</v>
      </c>
      <c r="P35" s="182" t="s">
        <v>300</v>
      </c>
      <c r="Q35" s="182" t="s">
        <v>300</v>
      </c>
      <c r="R35" s="182" t="s">
        <v>300</v>
      </c>
      <c r="S35" s="182" t="s">
        <v>300</v>
      </c>
      <c r="T35" s="182" t="s">
        <v>300</v>
      </c>
      <c r="U35" s="182" t="s">
        <v>300</v>
      </c>
      <c r="V35" s="182" t="s">
        <v>300</v>
      </c>
    </row>
    <row r="36" spans="1:22" s="19" customFormat="1" ht="13.5" customHeight="1" x14ac:dyDescent="0.15">
      <c r="A36" s="331" t="s">
        <v>69</v>
      </c>
      <c r="B36" s="332"/>
      <c r="C36" s="332"/>
      <c r="D36" s="332"/>
      <c r="E36" s="332"/>
      <c r="F36" s="332"/>
      <c r="G36" s="332"/>
      <c r="H36" s="332"/>
      <c r="I36" s="34" t="s">
        <v>70</v>
      </c>
      <c r="J36" s="168" t="s">
        <v>274</v>
      </c>
      <c r="K36" s="22">
        <v>307939</v>
      </c>
      <c r="L36" s="22">
        <v>321762</v>
      </c>
      <c r="M36" s="22">
        <v>219329</v>
      </c>
      <c r="N36" s="22">
        <v>226039</v>
      </c>
      <c r="O36" s="22">
        <v>220939</v>
      </c>
      <c r="P36" s="22">
        <v>210439</v>
      </c>
      <c r="Q36" s="22">
        <v>232623</v>
      </c>
      <c r="R36" s="22">
        <v>220988</v>
      </c>
      <c r="S36" s="22">
        <v>226519</v>
      </c>
      <c r="T36" s="22">
        <v>221590</v>
      </c>
      <c r="U36" s="22">
        <v>218234</v>
      </c>
      <c r="V36" s="22">
        <v>229304</v>
      </c>
    </row>
    <row r="37" spans="1:22" s="19" customFormat="1" ht="13.5" customHeight="1" x14ac:dyDescent="0.15">
      <c r="A37" s="35"/>
      <c r="B37" s="36"/>
      <c r="C37" s="29"/>
      <c r="D37" s="29"/>
      <c r="E37" s="29"/>
      <c r="F37" s="316" t="s">
        <v>71</v>
      </c>
      <c r="G37" s="317"/>
      <c r="H37" s="317"/>
      <c r="I37" s="318"/>
      <c r="J37" s="167"/>
      <c r="K37" s="182" t="s">
        <v>303</v>
      </c>
      <c r="L37" s="182" t="s">
        <v>304</v>
      </c>
      <c r="M37" s="182" t="s">
        <v>305</v>
      </c>
      <c r="N37" s="182" t="s">
        <v>305</v>
      </c>
      <c r="O37" s="182" t="s">
        <v>305</v>
      </c>
      <c r="P37" s="182" t="s">
        <v>305</v>
      </c>
      <c r="Q37" s="182" t="s">
        <v>305</v>
      </c>
      <c r="R37" s="182" t="s">
        <v>305</v>
      </c>
      <c r="S37" s="182" t="s">
        <v>305</v>
      </c>
      <c r="T37" s="182" t="s">
        <v>305</v>
      </c>
      <c r="U37" s="182" t="s">
        <v>305</v>
      </c>
      <c r="V37" s="182" t="s">
        <v>305</v>
      </c>
    </row>
    <row r="38" spans="1:22" s="19" customFormat="1" ht="13.5" customHeight="1" x14ac:dyDescent="0.15">
      <c r="A38" s="321" t="s">
        <v>72</v>
      </c>
      <c r="B38" s="322"/>
      <c r="C38" s="322"/>
      <c r="D38" s="322"/>
      <c r="E38" s="322"/>
      <c r="F38" s="322"/>
      <c r="G38" s="322"/>
      <c r="H38" s="322"/>
      <c r="I38" s="37" t="s">
        <v>73</v>
      </c>
      <c r="J38" s="168" t="s">
        <v>274</v>
      </c>
      <c r="K38" s="22">
        <f>SUM(K39:K41)</f>
        <v>228985</v>
      </c>
      <c r="L38" s="22">
        <f>SUM(L39:L41)</f>
        <v>389938</v>
      </c>
      <c r="M38" s="22">
        <f t="shared" ref="M38:V38" si="12">SUM(M39:M41)</f>
        <v>388417</v>
      </c>
      <c r="N38" s="22">
        <f t="shared" si="12"/>
        <v>355452</v>
      </c>
      <c r="O38" s="22">
        <f t="shared" si="12"/>
        <v>354966</v>
      </c>
      <c r="P38" s="22">
        <f t="shared" si="12"/>
        <v>350670</v>
      </c>
      <c r="Q38" s="22">
        <f t="shared" si="12"/>
        <v>350399</v>
      </c>
      <c r="R38" s="22">
        <f t="shared" si="12"/>
        <v>354884</v>
      </c>
      <c r="S38" s="22">
        <f t="shared" si="12"/>
        <v>342762</v>
      </c>
      <c r="T38" s="22">
        <f t="shared" si="12"/>
        <v>350086</v>
      </c>
      <c r="U38" s="22">
        <f t="shared" si="12"/>
        <v>349298</v>
      </c>
      <c r="V38" s="22">
        <f t="shared" si="12"/>
        <v>349016</v>
      </c>
    </row>
    <row r="39" spans="1:22" s="19" customFormat="1" ht="13.5" customHeight="1" x14ac:dyDescent="0.15">
      <c r="A39" s="38"/>
      <c r="B39" s="39"/>
      <c r="C39" s="39"/>
      <c r="D39" s="39"/>
      <c r="E39" s="39"/>
      <c r="F39" s="316" t="s">
        <v>74</v>
      </c>
      <c r="G39" s="317"/>
      <c r="H39" s="317"/>
      <c r="I39" s="318"/>
      <c r="J39" s="168" t="s">
        <v>274</v>
      </c>
      <c r="K39" s="22">
        <v>133324</v>
      </c>
      <c r="L39" s="22">
        <v>142325</v>
      </c>
      <c r="M39" s="22">
        <v>144211</v>
      </c>
      <c r="N39" s="22">
        <v>142786</v>
      </c>
      <c r="O39" s="22">
        <v>142470</v>
      </c>
      <c r="P39" s="22">
        <v>141974</v>
      </c>
      <c r="Q39" s="22">
        <v>141703</v>
      </c>
      <c r="R39" s="22">
        <v>141688</v>
      </c>
      <c r="S39" s="22">
        <v>140766</v>
      </c>
      <c r="T39" s="22">
        <v>140910</v>
      </c>
      <c r="U39" s="22">
        <v>140602</v>
      </c>
      <c r="V39" s="22">
        <v>140320</v>
      </c>
    </row>
    <row r="40" spans="1:22" s="19" customFormat="1" ht="13.5" customHeight="1" x14ac:dyDescent="0.15">
      <c r="A40" s="40"/>
      <c r="B40" s="41"/>
      <c r="C40" s="26"/>
      <c r="D40" s="26"/>
      <c r="E40" s="26"/>
      <c r="F40" s="316" t="s">
        <v>75</v>
      </c>
      <c r="G40" s="317"/>
      <c r="H40" s="317"/>
      <c r="I40" s="318"/>
      <c r="J40" s="168" t="s">
        <v>274</v>
      </c>
      <c r="K40" s="22">
        <v>30700</v>
      </c>
      <c r="L40" s="22">
        <v>74800</v>
      </c>
      <c r="M40" s="22">
        <v>105490</v>
      </c>
      <c r="N40" s="22">
        <v>87170</v>
      </c>
      <c r="O40" s="22">
        <v>87000</v>
      </c>
      <c r="P40" s="22">
        <v>83200</v>
      </c>
      <c r="Q40" s="22">
        <v>83200</v>
      </c>
      <c r="R40" s="22">
        <v>87700</v>
      </c>
      <c r="S40" s="22">
        <v>76500</v>
      </c>
      <c r="T40" s="22">
        <v>83680</v>
      </c>
      <c r="U40" s="22">
        <v>83200</v>
      </c>
      <c r="V40" s="22">
        <v>83200</v>
      </c>
    </row>
    <row r="41" spans="1:22" s="19" customFormat="1" ht="13.5" customHeight="1" x14ac:dyDescent="0.15">
      <c r="A41" s="40"/>
      <c r="B41" s="41"/>
      <c r="C41" s="26"/>
      <c r="D41" s="26"/>
      <c r="E41" s="26"/>
      <c r="F41" s="316" t="s">
        <v>76</v>
      </c>
      <c r="G41" s="317"/>
      <c r="H41" s="317"/>
      <c r="I41" s="318"/>
      <c r="J41" s="168" t="s">
        <v>274</v>
      </c>
      <c r="K41" s="22">
        <v>64961</v>
      </c>
      <c r="L41" s="22">
        <v>172813</v>
      </c>
      <c r="M41" s="22">
        <v>138716</v>
      </c>
      <c r="N41" s="22">
        <v>125496</v>
      </c>
      <c r="O41" s="22">
        <v>125496</v>
      </c>
      <c r="P41" s="22">
        <v>125496</v>
      </c>
      <c r="Q41" s="22">
        <v>125496</v>
      </c>
      <c r="R41" s="22">
        <v>125496</v>
      </c>
      <c r="S41" s="22">
        <v>125496</v>
      </c>
      <c r="T41" s="22">
        <v>125496</v>
      </c>
      <c r="U41" s="22">
        <v>125496</v>
      </c>
      <c r="V41" s="22">
        <v>125496</v>
      </c>
    </row>
    <row r="42" spans="1:22" s="19" customFormat="1" ht="13.5" customHeight="1" x14ac:dyDescent="0.15">
      <c r="A42" s="331" t="s">
        <v>77</v>
      </c>
      <c r="B42" s="333"/>
      <c r="C42" s="333"/>
      <c r="D42" s="333"/>
      <c r="E42" s="333"/>
      <c r="F42" s="42"/>
      <c r="G42" s="43" t="s">
        <v>78</v>
      </c>
      <c r="H42" s="336" t="s">
        <v>79</v>
      </c>
      <c r="I42" s="338" t="s">
        <v>80</v>
      </c>
      <c r="J42" s="310"/>
      <c r="K42" s="340" t="s">
        <v>300</v>
      </c>
      <c r="L42" s="340" t="s">
        <v>300</v>
      </c>
      <c r="M42" s="340" t="s">
        <v>299</v>
      </c>
      <c r="N42" s="340" t="s">
        <v>300</v>
      </c>
      <c r="O42" s="340" t="s">
        <v>300</v>
      </c>
      <c r="P42" s="340" t="s">
        <v>300</v>
      </c>
      <c r="Q42" s="340" t="s">
        <v>300</v>
      </c>
      <c r="R42" s="340" t="s">
        <v>300</v>
      </c>
      <c r="S42" s="340" t="s">
        <v>300</v>
      </c>
      <c r="T42" s="340" t="s">
        <v>300</v>
      </c>
      <c r="U42" s="340" t="s">
        <v>300</v>
      </c>
      <c r="V42" s="340" t="s">
        <v>299</v>
      </c>
    </row>
    <row r="43" spans="1:22" s="19" customFormat="1" ht="13.5" customHeight="1" x14ac:dyDescent="0.15">
      <c r="A43" s="334"/>
      <c r="B43" s="335"/>
      <c r="C43" s="335"/>
      <c r="D43" s="335"/>
      <c r="E43" s="335"/>
      <c r="F43" s="44"/>
      <c r="G43" s="45" t="s">
        <v>81</v>
      </c>
      <c r="H43" s="337"/>
      <c r="I43" s="339"/>
      <c r="J43" s="311"/>
      <c r="K43" s="341"/>
      <c r="L43" s="341"/>
      <c r="M43" s="341"/>
      <c r="N43" s="341"/>
      <c r="O43" s="341"/>
      <c r="P43" s="341"/>
      <c r="Q43" s="341"/>
      <c r="R43" s="341"/>
      <c r="S43" s="341"/>
      <c r="T43" s="341"/>
      <c r="U43" s="341"/>
      <c r="V43" s="341"/>
    </row>
    <row r="44" spans="1:22" ht="31.5" customHeight="1" x14ac:dyDescent="0.15">
      <c r="A44" s="344" t="s">
        <v>82</v>
      </c>
      <c r="B44" s="345"/>
      <c r="C44" s="345"/>
      <c r="D44" s="345"/>
      <c r="E44" s="345"/>
      <c r="F44" s="345"/>
      <c r="G44" s="345"/>
      <c r="H44" s="345"/>
      <c r="I44" s="46" t="s">
        <v>83</v>
      </c>
      <c r="J44" s="170"/>
      <c r="K44" s="179"/>
      <c r="L44" s="179"/>
      <c r="M44" s="179"/>
      <c r="N44" s="179"/>
      <c r="O44" s="179"/>
      <c r="P44" s="179"/>
      <c r="Q44" s="179"/>
      <c r="R44" s="179"/>
      <c r="S44" s="179"/>
      <c r="T44" s="179"/>
      <c r="U44" s="179"/>
      <c r="V44" s="179"/>
    </row>
    <row r="45" spans="1:22" ht="13.5" customHeight="1" x14ac:dyDescent="0.15">
      <c r="A45" s="349" t="s">
        <v>84</v>
      </c>
      <c r="B45" s="345"/>
      <c r="C45" s="345"/>
      <c r="D45" s="345"/>
      <c r="E45" s="345"/>
      <c r="F45" s="345"/>
      <c r="G45" s="350" t="s">
        <v>85</v>
      </c>
      <c r="H45" s="350"/>
      <c r="I45" s="46" t="s">
        <v>86</v>
      </c>
      <c r="J45" s="170"/>
      <c r="K45" s="47">
        <f>K4-K6</f>
        <v>59495</v>
      </c>
      <c r="L45" s="47">
        <f t="shared" ref="L45:V45" si="13">L4-L6</f>
        <v>62370</v>
      </c>
      <c r="M45" s="47">
        <f t="shared" si="13"/>
        <v>63199</v>
      </c>
      <c r="N45" s="47">
        <f t="shared" si="13"/>
        <v>67119</v>
      </c>
      <c r="O45" s="47">
        <f t="shared" si="13"/>
        <v>69028</v>
      </c>
      <c r="P45" s="47">
        <f t="shared" si="13"/>
        <v>71161</v>
      </c>
      <c r="Q45" s="47">
        <f t="shared" si="13"/>
        <v>73303</v>
      </c>
      <c r="R45" s="47">
        <f t="shared" si="13"/>
        <v>75225</v>
      </c>
      <c r="S45" s="47">
        <f t="shared" si="13"/>
        <v>77566</v>
      </c>
      <c r="T45" s="47">
        <f t="shared" si="13"/>
        <v>79999</v>
      </c>
      <c r="U45" s="47">
        <f t="shared" si="13"/>
        <v>82285</v>
      </c>
      <c r="V45" s="47">
        <f t="shared" si="13"/>
        <v>84677</v>
      </c>
    </row>
    <row r="46" spans="1:22" ht="27" customHeight="1" x14ac:dyDescent="0.15">
      <c r="A46" s="346" t="s">
        <v>87</v>
      </c>
      <c r="B46" s="347"/>
      <c r="C46" s="347"/>
      <c r="D46" s="347"/>
      <c r="E46" s="347"/>
      <c r="F46" s="347"/>
      <c r="G46" s="348" t="s">
        <v>88</v>
      </c>
      <c r="H46" s="317"/>
      <c r="I46" s="318"/>
      <c r="J46" s="170"/>
      <c r="K46" s="179"/>
      <c r="L46" s="179"/>
      <c r="M46" s="179"/>
      <c r="N46" s="179"/>
      <c r="O46" s="179"/>
      <c r="P46" s="179"/>
      <c r="Q46" s="179"/>
      <c r="R46" s="179"/>
      <c r="S46" s="179"/>
      <c r="T46" s="179"/>
      <c r="U46" s="179"/>
      <c r="V46" s="179"/>
    </row>
    <row r="47" spans="1:22" ht="31.5" customHeight="1" x14ac:dyDescent="0.15">
      <c r="A47" s="344" t="s">
        <v>89</v>
      </c>
      <c r="B47" s="345"/>
      <c r="C47" s="345"/>
      <c r="D47" s="345"/>
      <c r="E47" s="345"/>
      <c r="F47" s="345"/>
      <c r="G47" s="345"/>
      <c r="H47" s="345"/>
      <c r="I47" s="46" t="s">
        <v>90</v>
      </c>
      <c r="J47" s="170"/>
      <c r="K47" s="179"/>
      <c r="L47" s="179"/>
      <c r="M47" s="179"/>
      <c r="N47" s="179"/>
      <c r="O47" s="179"/>
      <c r="P47" s="179"/>
      <c r="Q47" s="179"/>
      <c r="R47" s="179"/>
      <c r="S47" s="179"/>
      <c r="T47" s="179"/>
      <c r="U47" s="179"/>
      <c r="V47" s="179"/>
    </row>
    <row r="48" spans="1:22" ht="32.25" customHeight="1" x14ac:dyDescent="0.15">
      <c r="A48" s="342" t="s">
        <v>91</v>
      </c>
      <c r="B48" s="343"/>
      <c r="C48" s="343"/>
      <c r="D48" s="343"/>
      <c r="E48" s="343"/>
      <c r="F48" s="343"/>
      <c r="G48" s="343"/>
      <c r="H48" s="343"/>
      <c r="I48" s="49" t="s">
        <v>92</v>
      </c>
      <c r="J48" s="180"/>
      <c r="K48" s="181"/>
      <c r="L48" s="181"/>
      <c r="M48" s="181"/>
      <c r="N48" s="181"/>
      <c r="O48" s="181"/>
      <c r="P48" s="181"/>
      <c r="Q48" s="181"/>
      <c r="R48" s="181"/>
      <c r="S48" s="181"/>
      <c r="T48" s="181"/>
      <c r="U48" s="181"/>
      <c r="V48" s="181"/>
    </row>
    <row r="49" spans="1:22" ht="32.25" customHeight="1" x14ac:dyDescent="0.15">
      <c r="A49" s="344" t="s">
        <v>93</v>
      </c>
      <c r="B49" s="345"/>
      <c r="C49" s="345"/>
      <c r="D49" s="345"/>
      <c r="E49" s="345"/>
      <c r="F49" s="345"/>
      <c r="G49" s="345"/>
      <c r="H49" s="345"/>
      <c r="I49" s="46" t="s">
        <v>94</v>
      </c>
      <c r="J49" s="170"/>
      <c r="K49" s="179"/>
      <c r="L49" s="179"/>
      <c r="M49" s="179"/>
      <c r="N49" s="179"/>
      <c r="O49" s="179"/>
      <c r="P49" s="179"/>
      <c r="Q49" s="179"/>
      <c r="R49" s="179"/>
      <c r="S49" s="179"/>
      <c r="T49" s="179"/>
      <c r="U49" s="179"/>
      <c r="V49" s="179"/>
    </row>
    <row r="50" spans="1:22" ht="27" customHeight="1" x14ac:dyDescent="0.15">
      <c r="A50" s="346" t="s">
        <v>95</v>
      </c>
      <c r="B50" s="347"/>
      <c r="C50" s="347"/>
      <c r="D50" s="347"/>
      <c r="E50" s="347"/>
      <c r="F50" s="347"/>
      <c r="G50" s="348" t="s">
        <v>96</v>
      </c>
      <c r="H50" s="317"/>
      <c r="I50" s="318"/>
      <c r="J50" s="180"/>
      <c r="K50" s="181"/>
      <c r="L50" s="181"/>
      <c r="M50" s="181"/>
      <c r="N50" s="181"/>
      <c r="O50" s="181"/>
      <c r="P50" s="181"/>
      <c r="Q50" s="181"/>
      <c r="R50" s="181"/>
      <c r="S50" s="181"/>
      <c r="T50" s="181"/>
      <c r="U50" s="181"/>
      <c r="V50" s="181"/>
    </row>
  </sheetData>
  <mergeCells count="80">
    <mergeCell ref="A48:H48"/>
    <mergeCell ref="A49:H49"/>
    <mergeCell ref="A50:F50"/>
    <mergeCell ref="G50:I50"/>
    <mergeCell ref="A44:H44"/>
    <mergeCell ref="A45:F45"/>
    <mergeCell ref="G45:H45"/>
    <mergeCell ref="A46:F46"/>
    <mergeCell ref="G46:I46"/>
    <mergeCell ref="A47:H47"/>
    <mergeCell ref="V42:V43"/>
    <mergeCell ref="K42:K43"/>
    <mergeCell ref="L42:L43"/>
    <mergeCell ref="M42:M43"/>
    <mergeCell ref="N42:N43"/>
    <mergeCell ref="O42:O43"/>
    <mergeCell ref="P42:P43"/>
    <mergeCell ref="Q42:Q43"/>
    <mergeCell ref="R42:R43"/>
    <mergeCell ref="S42:S43"/>
    <mergeCell ref="T42:T43"/>
    <mergeCell ref="U42:U43"/>
    <mergeCell ref="F39:I39"/>
    <mergeCell ref="F40:I40"/>
    <mergeCell ref="F41:I41"/>
    <mergeCell ref="A42:E43"/>
    <mergeCell ref="H42:H43"/>
    <mergeCell ref="I42:I43"/>
    <mergeCell ref="A34:G34"/>
    <mergeCell ref="H34:I34"/>
    <mergeCell ref="A35:H35"/>
    <mergeCell ref="A36:H36"/>
    <mergeCell ref="F37:I37"/>
    <mergeCell ref="B30:E30"/>
    <mergeCell ref="G30:H30"/>
    <mergeCell ref="A31:G31"/>
    <mergeCell ref="A32:G32"/>
    <mergeCell ref="A33:E33"/>
    <mergeCell ref="G33:H33"/>
    <mergeCell ref="A4:A30"/>
    <mergeCell ref="B4:B14"/>
    <mergeCell ref="F23:I23"/>
    <mergeCell ref="B15:B29"/>
    <mergeCell ref="D15:I15"/>
    <mergeCell ref="E16:I16"/>
    <mergeCell ref="F17:I17"/>
    <mergeCell ref="F18:I18"/>
    <mergeCell ref="F19:I19"/>
    <mergeCell ref="E20:I20"/>
    <mergeCell ref="F21:I21"/>
    <mergeCell ref="F22:I22"/>
    <mergeCell ref="E27:I27"/>
    <mergeCell ref="C29:H29"/>
    <mergeCell ref="U2:U3"/>
    <mergeCell ref="M2:M3"/>
    <mergeCell ref="D4:G4"/>
    <mergeCell ref="N2:N3"/>
    <mergeCell ref="V2:V3"/>
    <mergeCell ref="O2:O3"/>
    <mergeCell ref="P2:P3"/>
    <mergeCell ref="Q2:Q3"/>
    <mergeCell ref="R2:R3"/>
    <mergeCell ref="S2:S3"/>
    <mergeCell ref="T2:T3"/>
    <mergeCell ref="J42:J43"/>
    <mergeCell ref="D8:I8"/>
    <mergeCell ref="E5:I5"/>
    <mergeCell ref="E6:G6"/>
    <mergeCell ref="E7:I7"/>
    <mergeCell ref="E9:I9"/>
    <mergeCell ref="F10:I10"/>
    <mergeCell ref="F11:I11"/>
    <mergeCell ref="E12:I12"/>
    <mergeCell ref="E28:I28"/>
    <mergeCell ref="C14:H14"/>
    <mergeCell ref="E13:I13"/>
    <mergeCell ref="F24:I24"/>
    <mergeCell ref="E25:I25"/>
    <mergeCell ref="D26:I26"/>
    <mergeCell ref="A38:H38"/>
  </mergeCells>
  <phoneticPr fontId="1"/>
  <pageMargins left="0.47244094488188981" right="0.47244094488188981" top="0.98425196850393704" bottom="0.39370078740157483" header="0.51181102362204722" footer="0.35433070866141736"/>
  <pageSetup paperSize="8" fitToWidth="0" orientation="landscape" blackAndWhite="1" r:id="rId1"/>
  <headerFooter alignWithMargins="0">
    <oddHeader xml:space="preserve">&amp;L&amp;12様式第2号（法適用企業・収益的収支）&amp;C&amp;"ＭＳ Ｐゴシック,標準"&amp;20投資・財政計画
（収支計画）&amp;R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U43"/>
  <sheetViews>
    <sheetView showZeros="0" tabSelected="1" showWhiteSpace="0" view="pageBreakPreview" zoomScale="90" zoomScaleNormal="100" zoomScaleSheetLayoutView="90" zoomScalePageLayoutView="40" workbookViewId="0">
      <pane xSplit="8" ySplit="3" topLeftCell="I4" activePane="bottomRight" state="frozen"/>
      <selection pane="topRight" activeCell="I1" sqref="I1"/>
      <selection pane="bottomLeft" activeCell="A4" sqref="A4"/>
      <selection pane="bottomRight"/>
    </sheetView>
  </sheetViews>
  <sheetFormatPr defaultColWidth="9" defaultRowHeight="13.5" x14ac:dyDescent="0.15"/>
  <cols>
    <col min="1" max="2" width="3.5" style="3" customWidth="1"/>
    <col min="3" max="3" width="3.875" style="50" customWidth="1"/>
    <col min="4" max="4" width="3.875" style="3" customWidth="1"/>
    <col min="5" max="5" width="3.125" style="3" customWidth="1"/>
    <col min="6" max="6" width="5.75" style="3" customWidth="1"/>
    <col min="7" max="7" width="7.375" style="3" customWidth="1"/>
    <col min="8" max="8" width="4" style="4" customWidth="1"/>
    <col min="9" max="9" width="12.125" style="4" hidden="1" customWidth="1"/>
    <col min="10" max="21" width="12.125" style="3" customWidth="1"/>
    <col min="22" max="257" width="9" style="3"/>
    <col min="258" max="259" width="3.5" style="3" customWidth="1"/>
    <col min="260" max="261" width="3.875" style="3" customWidth="1"/>
    <col min="262" max="262" width="3.125" style="3" customWidth="1"/>
    <col min="263" max="263" width="5.75" style="3" customWidth="1"/>
    <col min="264" max="264" width="7.375" style="3" customWidth="1"/>
    <col min="265" max="265" width="4" style="3" customWidth="1"/>
    <col min="266" max="277" width="12.125" style="3" customWidth="1"/>
    <col min="278" max="513" width="9" style="3"/>
    <col min="514" max="515" width="3.5" style="3" customWidth="1"/>
    <col min="516" max="517" width="3.875" style="3" customWidth="1"/>
    <col min="518" max="518" width="3.125" style="3" customWidth="1"/>
    <col min="519" max="519" width="5.75" style="3" customWidth="1"/>
    <col min="520" max="520" width="7.375" style="3" customWidth="1"/>
    <col min="521" max="521" width="4" style="3" customWidth="1"/>
    <col min="522" max="533" width="12.125" style="3" customWidth="1"/>
    <col min="534" max="769" width="9" style="3"/>
    <col min="770" max="771" width="3.5" style="3" customWidth="1"/>
    <col min="772" max="773" width="3.875" style="3" customWidth="1"/>
    <col min="774" max="774" width="3.125" style="3" customWidth="1"/>
    <col min="775" max="775" width="5.75" style="3" customWidth="1"/>
    <col min="776" max="776" width="7.375" style="3" customWidth="1"/>
    <col min="777" max="777" width="4" style="3" customWidth="1"/>
    <col min="778" max="789" width="12.125" style="3" customWidth="1"/>
    <col min="790" max="1025" width="9" style="3"/>
    <col min="1026" max="1027" width="3.5" style="3" customWidth="1"/>
    <col min="1028" max="1029" width="3.875" style="3" customWidth="1"/>
    <col min="1030" max="1030" width="3.125" style="3" customWidth="1"/>
    <col min="1031" max="1031" width="5.75" style="3" customWidth="1"/>
    <col min="1032" max="1032" width="7.375" style="3" customWidth="1"/>
    <col min="1033" max="1033" width="4" style="3" customWidth="1"/>
    <col min="1034" max="1045" width="12.125" style="3" customWidth="1"/>
    <col min="1046" max="1281" width="9" style="3"/>
    <col min="1282" max="1283" width="3.5" style="3" customWidth="1"/>
    <col min="1284" max="1285" width="3.875" style="3" customWidth="1"/>
    <col min="1286" max="1286" width="3.125" style="3" customWidth="1"/>
    <col min="1287" max="1287" width="5.75" style="3" customWidth="1"/>
    <col min="1288" max="1288" width="7.375" style="3" customWidth="1"/>
    <col min="1289" max="1289" width="4" style="3" customWidth="1"/>
    <col min="1290" max="1301" width="12.125" style="3" customWidth="1"/>
    <col min="1302" max="1537" width="9" style="3"/>
    <col min="1538" max="1539" width="3.5" style="3" customWidth="1"/>
    <col min="1540" max="1541" width="3.875" style="3" customWidth="1"/>
    <col min="1542" max="1542" width="3.125" style="3" customWidth="1"/>
    <col min="1543" max="1543" width="5.75" style="3" customWidth="1"/>
    <col min="1544" max="1544" width="7.375" style="3" customWidth="1"/>
    <col min="1545" max="1545" width="4" style="3" customWidth="1"/>
    <col min="1546" max="1557" width="12.125" style="3" customWidth="1"/>
    <col min="1558" max="1793" width="9" style="3"/>
    <col min="1794" max="1795" width="3.5" style="3" customWidth="1"/>
    <col min="1796" max="1797" width="3.875" style="3" customWidth="1"/>
    <col min="1798" max="1798" width="3.125" style="3" customWidth="1"/>
    <col min="1799" max="1799" width="5.75" style="3" customWidth="1"/>
    <col min="1800" max="1800" width="7.375" style="3" customWidth="1"/>
    <col min="1801" max="1801" width="4" style="3" customWidth="1"/>
    <col min="1802" max="1813" width="12.125" style="3" customWidth="1"/>
    <col min="1814" max="2049" width="9" style="3"/>
    <col min="2050" max="2051" width="3.5" style="3" customWidth="1"/>
    <col min="2052" max="2053" width="3.875" style="3" customWidth="1"/>
    <col min="2054" max="2054" width="3.125" style="3" customWidth="1"/>
    <col min="2055" max="2055" width="5.75" style="3" customWidth="1"/>
    <col min="2056" max="2056" width="7.375" style="3" customWidth="1"/>
    <col min="2057" max="2057" width="4" style="3" customWidth="1"/>
    <col min="2058" max="2069" width="12.125" style="3" customWidth="1"/>
    <col min="2070" max="2305" width="9" style="3"/>
    <col min="2306" max="2307" width="3.5" style="3" customWidth="1"/>
    <col min="2308" max="2309" width="3.875" style="3" customWidth="1"/>
    <col min="2310" max="2310" width="3.125" style="3" customWidth="1"/>
    <col min="2311" max="2311" width="5.75" style="3" customWidth="1"/>
    <col min="2312" max="2312" width="7.375" style="3" customWidth="1"/>
    <col min="2313" max="2313" width="4" style="3" customWidth="1"/>
    <col min="2314" max="2325" width="12.125" style="3" customWidth="1"/>
    <col min="2326" max="2561" width="9" style="3"/>
    <col min="2562" max="2563" width="3.5" style="3" customWidth="1"/>
    <col min="2564" max="2565" width="3.875" style="3" customWidth="1"/>
    <col min="2566" max="2566" width="3.125" style="3" customWidth="1"/>
    <col min="2567" max="2567" width="5.75" style="3" customWidth="1"/>
    <col min="2568" max="2568" width="7.375" style="3" customWidth="1"/>
    <col min="2569" max="2569" width="4" style="3" customWidth="1"/>
    <col min="2570" max="2581" width="12.125" style="3" customWidth="1"/>
    <col min="2582" max="2817" width="9" style="3"/>
    <col min="2818" max="2819" width="3.5" style="3" customWidth="1"/>
    <col min="2820" max="2821" width="3.875" style="3" customWidth="1"/>
    <col min="2822" max="2822" width="3.125" style="3" customWidth="1"/>
    <col min="2823" max="2823" width="5.75" style="3" customWidth="1"/>
    <col min="2824" max="2824" width="7.375" style="3" customWidth="1"/>
    <col min="2825" max="2825" width="4" style="3" customWidth="1"/>
    <col min="2826" max="2837" width="12.125" style="3" customWidth="1"/>
    <col min="2838" max="3073" width="9" style="3"/>
    <col min="3074" max="3075" width="3.5" style="3" customWidth="1"/>
    <col min="3076" max="3077" width="3.875" style="3" customWidth="1"/>
    <col min="3078" max="3078" width="3.125" style="3" customWidth="1"/>
    <col min="3079" max="3079" width="5.75" style="3" customWidth="1"/>
    <col min="3080" max="3080" width="7.375" style="3" customWidth="1"/>
    <col min="3081" max="3081" width="4" style="3" customWidth="1"/>
    <col min="3082" max="3093" width="12.125" style="3" customWidth="1"/>
    <col min="3094" max="3329" width="9" style="3"/>
    <col min="3330" max="3331" width="3.5" style="3" customWidth="1"/>
    <col min="3332" max="3333" width="3.875" style="3" customWidth="1"/>
    <col min="3334" max="3334" width="3.125" style="3" customWidth="1"/>
    <col min="3335" max="3335" width="5.75" style="3" customWidth="1"/>
    <col min="3336" max="3336" width="7.375" style="3" customWidth="1"/>
    <col min="3337" max="3337" width="4" style="3" customWidth="1"/>
    <col min="3338" max="3349" width="12.125" style="3" customWidth="1"/>
    <col min="3350" max="3585" width="9" style="3"/>
    <col min="3586" max="3587" width="3.5" style="3" customWidth="1"/>
    <col min="3588" max="3589" width="3.875" style="3" customWidth="1"/>
    <col min="3590" max="3590" width="3.125" style="3" customWidth="1"/>
    <col min="3591" max="3591" width="5.75" style="3" customWidth="1"/>
    <col min="3592" max="3592" width="7.375" style="3" customWidth="1"/>
    <col min="3593" max="3593" width="4" style="3" customWidth="1"/>
    <col min="3594" max="3605" width="12.125" style="3" customWidth="1"/>
    <col min="3606" max="3841" width="9" style="3"/>
    <col min="3842" max="3843" width="3.5" style="3" customWidth="1"/>
    <col min="3844" max="3845" width="3.875" style="3" customWidth="1"/>
    <col min="3846" max="3846" width="3.125" style="3" customWidth="1"/>
    <col min="3847" max="3847" width="5.75" style="3" customWidth="1"/>
    <col min="3848" max="3848" width="7.375" style="3" customWidth="1"/>
    <col min="3849" max="3849" width="4" style="3" customWidth="1"/>
    <col min="3850" max="3861" width="12.125" style="3" customWidth="1"/>
    <col min="3862" max="4097" width="9" style="3"/>
    <col min="4098" max="4099" width="3.5" style="3" customWidth="1"/>
    <col min="4100" max="4101" width="3.875" style="3" customWidth="1"/>
    <col min="4102" max="4102" width="3.125" style="3" customWidth="1"/>
    <col min="4103" max="4103" width="5.75" style="3" customWidth="1"/>
    <col min="4104" max="4104" width="7.375" style="3" customWidth="1"/>
    <col min="4105" max="4105" width="4" style="3" customWidth="1"/>
    <col min="4106" max="4117" width="12.125" style="3" customWidth="1"/>
    <col min="4118" max="4353" width="9" style="3"/>
    <col min="4354" max="4355" width="3.5" style="3" customWidth="1"/>
    <col min="4356" max="4357" width="3.875" style="3" customWidth="1"/>
    <col min="4358" max="4358" width="3.125" style="3" customWidth="1"/>
    <col min="4359" max="4359" width="5.75" style="3" customWidth="1"/>
    <col min="4360" max="4360" width="7.375" style="3" customWidth="1"/>
    <col min="4361" max="4361" width="4" style="3" customWidth="1"/>
    <col min="4362" max="4373" width="12.125" style="3" customWidth="1"/>
    <col min="4374" max="4609" width="9" style="3"/>
    <col min="4610" max="4611" width="3.5" style="3" customWidth="1"/>
    <col min="4612" max="4613" width="3.875" style="3" customWidth="1"/>
    <col min="4614" max="4614" width="3.125" style="3" customWidth="1"/>
    <col min="4615" max="4615" width="5.75" style="3" customWidth="1"/>
    <col min="4616" max="4616" width="7.375" style="3" customWidth="1"/>
    <col min="4617" max="4617" width="4" style="3" customWidth="1"/>
    <col min="4618" max="4629" width="12.125" style="3" customWidth="1"/>
    <col min="4630" max="4865" width="9" style="3"/>
    <col min="4866" max="4867" width="3.5" style="3" customWidth="1"/>
    <col min="4868" max="4869" width="3.875" style="3" customWidth="1"/>
    <col min="4870" max="4870" width="3.125" style="3" customWidth="1"/>
    <col min="4871" max="4871" width="5.75" style="3" customWidth="1"/>
    <col min="4872" max="4872" width="7.375" style="3" customWidth="1"/>
    <col min="4873" max="4873" width="4" style="3" customWidth="1"/>
    <col min="4874" max="4885" width="12.125" style="3" customWidth="1"/>
    <col min="4886" max="5121" width="9" style="3"/>
    <col min="5122" max="5123" width="3.5" style="3" customWidth="1"/>
    <col min="5124" max="5125" width="3.875" style="3" customWidth="1"/>
    <col min="5126" max="5126" width="3.125" style="3" customWidth="1"/>
    <col min="5127" max="5127" width="5.75" style="3" customWidth="1"/>
    <col min="5128" max="5128" width="7.375" style="3" customWidth="1"/>
    <col min="5129" max="5129" width="4" style="3" customWidth="1"/>
    <col min="5130" max="5141" width="12.125" style="3" customWidth="1"/>
    <col min="5142" max="5377" width="9" style="3"/>
    <col min="5378" max="5379" width="3.5" style="3" customWidth="1"/>
    <col min="5380" max="5381" width="3.875" style="3" customWidth="1"/>
    <col min="5382" max="5382" width="3.125" style="3" customWidth="1"/>
    <col min="5383" max="5383" width="5.75" style="3" customWidth="1"/>
    <col min="5384" max="5384" width="7.375" style="3" customWidth="1"/>
    <col min="5385" max="5385" width="4" style="3" customWidth="1"/>
    <col min="5386" max="5397" width="12.125" style="3" customWidth="1"/>
    <col min="5398" max="5633" width="9" style="3"/>
    <col min="5634" max="5635" width="3.5" style="3" customWidth="1"/>
    <col min="5636" max="5637" width="3.875" style="3" customWidth="1"/>
    <col min="5638" max="5638" width="3.125" style="3" customWidth="1"/>
    <col min="5639" max="5639" width="5.75" style="3" customWidth="1"/>
    <col min="5640" max="5640" width="7.375" style="3" customWidth="1"/>
    <col min="5641" max="5641" width="4" style="3" customWidth="1"/>
    <col min="5642" max="5653" width="12.125" style="3" customWidth="1"/>
    <col min="5654" max="5889" width="9" style="3"/>
    <col min="5890" max="5891" width="3.5" style="3" customWidth="1"/>
    <col min="5892" max="5893" width="3.875" style="3" customWidth="1"/>
    <col min="5894" max="5894" width="3.125" style="3" customWidth="1"/>
    <col min="5895" max="5895" width="5.75" style="3" customWidth="1"/>
    <col min="5896" max="5896" width="7.375" style="3" customWidth="1"/>
    <col min="5897" max="5897" width="4" style="3" customWidth="1"/>
    <col min="5898" max="5909" width="12.125" style="3" customWidth="1"/>
    <col min="5910" max="6145" width="9" style="3"/>
    <col min="6146" max="6147" width="3.5" style="3" customWidth="1"/>
    <col min="6148" max="6149" width="3.875" style="3" customWidth="1"/>
    <col min="6150" max="6150" width="3.125" style="3" customWidth="1"/>
    <col min="6151" max="6151" width="5.75" style="3" customWidth="1"/>
    <col min="6152" max="6152" width="7.375" style="3" customWidth="1"/>
    <col min="6153" max="6153" width="4" style="3" customWidth="1"/>
    <col min="6154" max="6165" width="12.125" style="3" customWidth="1"/>
    <col min="6166" max="6401" width="9" style="3"/>
    <col min="6402" max="6403" width="3.5" style="3" customWidth="1"/>
    <col min="6404" max="6405" width="3.875" style="3" customWidth="1"/>
    <col min="6406" max="6406" width="3.125" style="3" customWidth="1"/>
    <col min="6407" max="6407" width="5.75" style="3" customWidth="1"/>
    <col min="6408" max="6408" width="7.375" style="3" customWidth="1"/>
    <col min="6409" max="6409" width="4" style="3" customWidth="1"/>
    <col min="6410" max="6421" width="12.125" style="3" customWidth="1"/>
    <col min="6422" max="6657" width="9" style="3"/>
    <col min="6658" max="6659" width="3.5" style="3" customWidth="1"/>
    <col min="6660" max="6661" width="3.875" style="3" customWidth="1"/>
    <col min="6662" max="6662" width="3.125" style="3" customWidth="1"/>
    <col min="6663" max="6663" width="5.75" style="3" customWidth="1"/>
    <col min="6664" max="6664" width="7.375" style="3" customWidth="1"/>
    <col min="6665" max="6665" width="4" style="3" customWidth="1"/>
    <col min="6666" max="6677" width="12.125" style="3" customWidth="1"/>
    <col min="6678" max="6913" width="9" style="3"/>
    <col min="6914" max="6915" width="3.5" style="3" customWidth="1"/>
    <col min="6916" max="6917" width="3.875" style="3" customWidth="1"/>
    <col min="6918" max="6918" width="3.125" style="3" customWidth="1"/>
    <col min="6919" max="6919" width="5.75" style="3" customWidth="1"/>
    <col min="6920" max="6920" width="7.375" style="3" customWidth="1"/>
    <col min="6921" max="6921" width="4" style="3" customWidth="1"/>
    <col min="6922" max="6933" width="12.125" style="3" customWidth="1"/>
    <col min="6934" max="7169" width="9" style="3"/>
    <col min="7170" max="7171" width="3.5" style="3" customWidth="1"/>
    <col min="7172" max="7173" width="3.875" style="3" customWidth="1"/>
    <col min="7174" max="7174" width="3.125" style="3" customWidth="1"/>
    <col min="7175" max="7175" width="5.75" style="3" customWidth="1"/>
    <col min="7176" max="7176" width="7.375" style="3" customWidth="1"/>
    <col min="7177" max="7177" width="4" style="3" customWidth="1"/>
    <col min="7178" max="7189" width="12.125" style="3" customWidth="1"/>
    <col min="7190" max="7425" width="9" style="3"/>
    <col min="7426" max="7427" width="3.5" style="3" customWidth="1"/>
    <col min="7428" max="7429" width="3.875" style="3" customWidth="1"/>
    <col min="7430" max="7430" width="3.125" style="3" customWidth="1"/>
    <col min="7431" max="7431" width="5.75" style="3" customWidth="1"/>
    <col min="7432" max="7432" width="7.375" style="3" customWidth="1"/>
    <col min="7433" max="7433" width="4" style="3" customWidth="1"/>
    <col min="7434" max="7445" width="12.125" style="3" customWidth="1"/>
    <col min="7446" max="7681" width="9" style="3"/>
    <col min="7682" max="7683" width="3.5" style="3" customWidth="1"/>
    <col min="7684" max="7685" width="3.875" style="3" customWidth="1"/>
    <col min="7686" max="7686" width="3.125" style="3" customWidth="1"/>
    <col min="7687" max="7687" width="5.75" style="3" customWidth="1"/>
    <col min="7688" max="7688" width="7.375" style="3" customWidth="1"/>
    <col min="7689" max="7689" width="4" style="3" customWidth="1"/>
    <col min="7690" max="7701" width="12.125" style="3" customWidth="1"/>
    <col min="7702" max="7937" width="9" style="3"/>
    <col min="7938" max="7939" width="3.5" style="3" customWidth="1"/>
    <col min="7940" max="7941" width="3.875" style="3" customWidth="1"/>
    <col min="7942" max="7942" width="3.125" style="3" customWidth="1"/>
    <col min="7943" max="7943" width="5.75" style="3" customWidth="1"/>
    <col min="7944" max="7944" width="7.375" style="3" customWidth="1"/>
    <col min="7945" max="7945" width="4" style="3" customWidth="1"/>
    <col min="7946" max="7957" width="12.125" style="3" customWidth="1"/>
    <col min="7958" max="8193" width="9" style="3"/>
    <col min="8194" max="8195" width="3.5" style="3" customWidth="1"/>
    <col min="8196" max="8197" width="3.875" style="3" customWidth="1"/>
    <col min="8198" max="8198" width="3.125" style="3" customWidth="1"/>
    <col min="8199" max="8199" width="5.75" style="3" customWidth="1"/>
    <col min="8200" max="8200" width="7.375" style="3" customWidth="1"/>
    <col min="8201" max="8201" width="4" style="3" customWidth="1"/>
    <col min="8202" max="8213" width="12.125" style="3" customWidth="1"/>
    <col min="8214" max="8449" width="9" style="3"/>
    <col min="8450" max="8451" width="3.5" style="3" customWidth="1"/>
    <col min="8452" max="8453" width="3.875" style="3" customWidth="1"/>
    <col min="8454" max="8454" width="3.125" style="3" customWidth="1"/>
    <col min="8455" max="8455" width="5.75" style="3" customWidth="1"/>
    <col min="8456" max="8456" width="7.375" style="3" customWidth="1"/>
    <col min="8457" max="8457" width="4" style="3" customWidth="1"/>
    <col min="8458" max="8469" width="12.125" style="3" customWidth="1"/>
    <col min="8470" max="8705" width="9" style="3"/>
    <col min="8706" max="8707" width="3.5" style="3" customWidth="1"/>
    <col min="8708" max="8709" width="3.875" style="3" customWidth="1"/>
    <col min="8710" max="8710" width="3.125" style="3" customWidth="1"/>
    <col min="8711" max="8711" width="5.75" style="3" customWidth="1"/>
    <col min="8712" max="8712" width="7.375" style="3" customWidth="1"/>
    <col min="8713" max="8713" width="4" style="3" customWidth="1"/>
    <col min="8714" max="8725" width="12.125" style="3" customWidth="1"/>
    <col min="8726" max="8961" width="9" style="3"/>
    <col min="8962" max="8963" width="3.5" style="3" customWidth="1"/>
    <col min="8964" max="8965" width="3.875" style="3" customWidth="1"/>
    <col min="8966" max="8966" width="3.125" style="3" customWidth="1"/>
    <col min="8967" max="8967" width="5.75" style="3" customWidth="1"/>
    <col min="8968" max="8968" width="7.375" style="3" customWidth="1"/>
    <col min="8969" max="8969" width="4" style="3" customWidth="1"/>
    <col min="8970" max="8981" width="12.125" style="3" customWidth="1"/>
    <col min="8982" max="9217" width="9" style="3"/>
    <col min="9218" max="9219" width="3.5" style="3" customWidth="1"/>
    <col min="9220" max="9221" width="3.875" style="3" customWidth="1"/>
    <col min="9222" max="9222" width="3.125" style="3" customWidth="1"/>
    <col min="9223" max="9223" width="5.75" style="3" customWidth="1"/>
    <col min="9224" max="9224" width="7.375" style="3" customWidth="1"/>
    <col min="9225" max="9225" width="4" style="3" customWidth="1"/>
    <col min="9226" max="9237" width="12.125" style="3" customWidth="1"/>
    <col min="9238" max="9473" width="9" style="3"/>
    <col min="9474" max="9475" width="3.5" style="3" customWidth="1"/>
    <col min="9476" max="9477" width="3.875" style="3" customWidth="1"/>
    <col min="9478" max="9478" width="3.125" style="3" customWidth="1"/>
    <col min="9479" max="9479" width="5.75" style="3" customWidth="1"/>
    <col min="9480" max="9480" width="7.375" style="3" customWidth="1"/>
    <col min="9481" max="9481" width="4" style="3" customWidth="1"/>
    <col min="9482" max="9493" width="12.125" style="3" customWidth="1"/>
    <col min="9494" max="9729" width="9" style="3"/>
    <col min="9730" max="9731" width="3.5" style="3" customWidth="1"/>
    <col min="9732" max="9733" width="3.875" style="3" customWidth="1"/>
    <col min="9734" max="9734" width="3.125" style="3" customWidth="1"/>
    <col min="9735" max="9735" width="5.75" style="3" customWidth="1"/>
    <col min="9736" max="9736" width="7.375" style="3" customWidth="1"/>
    <col min="9737" max="9737" width="4" style="3" customWidth="1"/>
    <col min="9738" max="9749" width="12.125" style="3" customWidth="1"/>
    <col min="9750" max="9985" width="9" style="3"/>
    <col min="9986" max="9987" width="3.5" style="3" customWidth="1"/>
    <col min="9988" max="9989" width="3.875" style="3" customWidth="1"/>
    <col min="9990" max="9990" width="3.125" style="3" customWidth="1"/>
    <col min="9991" max="9991" width="5.75" style="3" customWidth="1"/>
    <col min="9992" max="9992" width="7.375" style="3" customWidth="1"/>
    <col min="9993" max="9993" width="4" style="3" customWidth="1"/>
    <col min="9994" max="10005" width="12.125" style="3" customWidth="1"/>
    <col min="10006" max="10241" width="9" style="3"/>
    <col min="10242" max="10243" width="3.5" style="3" customWidth="1"/>
    <col min="10244" max="10245" width="3.875" style="3" customWidth="1"/>
    <col min="10246" max="10246" width="3.125" style="3" customWidth="1"/>
    <col min="10247" max="10247" width="5.75" style="3" customWidth="1"/>
    <col min="10248" max="10248" width="7.375" style="3" customWidth="1"/>
    <col min="10249" max="10249" width="4" style="3" customWidth="1"/>
    <col min="10250" max="10261" width="12.125" style="3" customWidth="1"/>
    <col min="10262" max="10497" width="9" style="3"/>
    <col min="10498" max="10499" width="3.5" style="3" customWidth="1"/>
    <col min="10500" max="10501" width="3.875" style="3" customWidth="1"/>
    <col min="10502" max="10502" width="3.125" style="3" customWidth="1"/>
    <col min="10503" max="10503" width="5.75" style="3" customWidth="1"/>
    <col min="10504" max="10504" width="7.375" style="3" customWidth="1"/>
    <col min="10505" max="10505" width="4" style="3" customWidth="1"/>
    <col min="10506" max="10517" width="12.125" style="3" customWidth="1"/>
    <col min="10518" max="10753" width="9" style="3"/>
    <col min="10754" max="10755" width="3.5" style="3" customWidth="1"/>
    <col min="10756" max="10757" width="3.875" style="3" customWidth="1"/>
    <col min="10758" max="10758" width="3.125" style="3" customWidth="1"/>
    <col min="10759" max="10759" width="5.75" style="3" customWidth="1"/>
    <col min="10760" max="10760" width="7.375" style="3" customWidth="1"/>
    <col min="10761" max="10761" width="4" style="3" customWidth="1"/>
    <col min="10762" max="10773" width="12.125" style="3" customWidth="1"/>
    <col min="10774" max="11009" width="9" style="3"/>
    <col min="11010" max="11011" width="3.5" style="3" customWidth="1"/>
    <col min="11012" max="11013" width="3.875" style="3" customWidth="1"/>
    <col min="11014" max="11014" width="3.125" style="3" customWidth="1"/>
    <col min="11015" max="11015" width="5.75" style="3" customWidth="1"/>
    <col min="11016" max="11016" width="7.375" style="3" customWidth="1"/>
    <col min="11017" max="11017" width="4" style="3" customWidth="1"/>
    <col min="11018" max="11029" width="12.125" style="3" customWidth="1"/>
    <col min="11030" max="11265" width="9" style="3"/>
    <col min="11266" max="11267" width="3.5" style="3" customWidth="1"/>
    <col min="11268" max="11269" width="3.875" style="3" customWidth="1"/>
    <col min="11270" max="11270" width="3.125" style="3" customWidth="1"/>
    <col min="11271" max="11271" width="5.75" style="3" customWidth="1"/>
    <col min="11272" max="11272" width="7.375" style="3" customWidth="1"/>
    <col min="11273" max="11273" width="4" style="3" customWidth="1"/>
    <col min="11274" max="11285" width="12.125" style="3" customWidth="1"/>
    <col min="11286" max="11521" width="9" style="3"/>
    <col min="11522" max="11523" width="3.5" style="3" customWidth="1"/>
    <col min="11524" max="11525" width="3.875" style="3" customWidth="1"/>
    <col min="11526" max="11526" width="3.125" style="3" customWidth="1"/>
    <col min="11527" max="11527" width="5.75" style="3" customWidth="1"/>
    <col min="11528" max="11528" width="7.375" style="3" customWidth="1"/>
    <col min="11529" max="11529" width="4" style="3" customWidth="1"/>
    <col min="11530" max="11541" width="12.125" style="3" customWidth="1"/>
    <col min="11542" max="11777" width="9" style="3"/>
    <col min="11778" max="11779" width="3.5" style="3" customWidth="1"/>
    <col min="11780" max="11781" width="3.875" style="3" customWidth="1"/>
    <col min="11782" max="11782" width="3.125" style="3" customWidth="1"/>
    <col min="11783" max="11783" width="5.75" style="3" customWidth="1"/>
    <col min="11784" max="11784" width="7.375" style="3" customWidth="1"/>
    <col min="11785" max="11785" width="4" style="3" customWidth="1"/>
    <col min="11786" max="11797" width="12.125" style="3" customWidth="1"/>
    <col min="11798" max="12033" width="9" style="3"/>
    <col min="12034" max="12035" width="3.5" style="3" customWidth="1"/>
    <col min="12036" max="12037" width="3.875" style="3" customWidth="1"/>
    <col min="12038" max="12038" width="3.125" style="3" customWidth="1"/>
    <col min="12039" max="12039" width="5.75" style="3" customWidth="1"/>
    <col min="12040" max="12040" width="7.375" style="3" customWidth="1"/>
    <col min="12041" max="12041" width="4" style="3" customWidth="1"/>
    <col min="12042" max="12053" width="12.125" style="3" customWidth="1"/>
    <col min="12054" max="12289" width="9" style="3"/>
    <col min="12290" max="12291" width="3.5" style="3" customWidth="1"/>
    <col min="12292" max="12293" width="3.875" style="3" customWidth="1"/>
    <col min="12294" max="12294" width="3.125" style="3" customWidth="1"/>
    <col min="12295" max="12295" width="5.75" style="3" customWidth="1"/>
    <col min="12296" max="12296" width="7.375" style="3" customWidth="1"/>
    <col min="12297" max="12297" width="4" style="3" customWidth="1"/>
    <col min="12298" max="12309" width="12.125" style="3" customWidth="1"/>
    <col min="12310" max="12545" width="9" style="3"/>
    <col min="12546" max="12547" width="3.5" style="3" customWidth="1"/>
    <col min="12548" max="12549" width="3.875" style="3" customWidth="1"/>
    <col min="12550" max="12550" width="3.125" style="3" customWidth="1"/>
    <col min="12551" max="12551" width="5.75" style="3" customWidth="1"/>
    <col min="12552" max="12552" width="7.375" style="3" customWidth="1"/>
    <col min="12553" max="12553" width="4" style="3" customWidth="1"/>
    <col min="12554" max="12565" width="12.125" style="3" customWidth="1"/>
    <col min="12566" max="12801" width="9" style="3"/>
    <col min="12802" max="12803" width="3.5" style="3" customWidth="1"/>
    <col min="12804" max="12805" width="3.875" style="3" customWidth="1"/>
    <col min="12806" max="12806" width="3.125" style="3" customWidth="1"/>
    <col min="12807" max="12807" width="5.75" style="3" customWidth="1"/>
    <col min="12808" max="12808" width="7.375" style="3" customWidth="1"/>
    <col min="12809" max="12809" width="4" style="3" customWidth="1"/>
    <col min="12810" max="12821" width="12.125" style="3" customWidth="1"/>
    <col min="12822" max="13057" width="9" style="3"/>
    <col min="13058" max="13059" width="3.5" style="3" customWidth="1"/>
    <col min="13060" max="13061" width="3.875" style="3" customWidth="1"/>
    <col min="13062" max="13062" width="3.125" style="3" customWidth="1"/>
    <col min="13063" max="13063" width="5.75" style="3" customWidth="1"/>
    <col min="13064" max="13064" width="7.375" style="3" customWidth="1"/>
    <col min="13065" max="13065" width="4" style="3" customWidth="1"/>
    <col min="13066" max="13077" width="12.125" style="3" customWidth="1"/>
    <col min="13078" max="13313" width="9" style="3"/>
    <col min="13314" max="13315" width="3.5" style="3" customWidth="1"/>
    <col min="13316" max="13317" width="3.875" style="3" customWidth="1"/>
    <col min="13318" max="13318" width="3.125" style="3" customWidth="1"/>
    <col min="13319" max="13319" width="5.75" style="3" customWidth="1"/>
    <col min="13320" max="13320" width="7.375" style="3" customWidth="1"/>
    <col min="13321" max="13321" width="4" style="3" customWidth="1"/>
    <col min="13322" max="13333" width="12.125" style="3" customWidth="1"/>
    <col min="13334" max="13569" width="9" style="3"/>
    <col min="13570" max="13571" width="3.5" style="3" customWidth="1"/>
    <col min="13572" max="13573" width="3.875" style="3" customWidth="1"/>
    <col min="13574" max="13574" width="3.125" style="3" customWidth="1"/>
    <col min="13575" max="13575" width="5.75" style="3" customWidth="1"/>
    <col min="13576" max="13576" width="7.375" style="3" customWidth="1"/>
    <col min="13577" max="13577" width="4" style="3" customWidth="1"/>
    <col min="13578" max="13589" width="12.125" style="3" customWidth="1"/>
    <col min="13590" max="13825" width="9" style="3"/>
    <col min="13826" max="13827" width="3.5" style="3" customWidth="1"/>
    <col min="13828" max="13829" width="3.875" style="3" customWidth="1"/>
    <col min="13830" max="13830" width="3.125" style="3" customWidth="1"/>
    <col min="13831" max="13831" width="5.75" style="3" customWidth="1"/>
    <col min="13832" max="13832" width="7.375" style="3" customWidth="1"/>
    <col min="13833" max="13833" width="4" style="3" customWidth="1"/>
    <col min="13834" max="13845" width="12.125" style="3" customWidth="1"/>
    <col min="13846" max="14081" width="9" style="3"/>
    <col min="14082" max="14083" width="3.5" style="3" customWidth="1"/>
    <col min="14084" max="14085" width="3.875" style="3" customWidth="1"/>
    <col min="14086" max="14086" width="3.125" style="3" customWidth="1"/>
    <col min="14087" max="14087" width="5.75" style="3" customWidth="1"/>
    <col min="14088" max="14088" width="7.375" style="3" customWidth="1"/>
    <col min="14089" max="14089" width="4" style="3" customWidth="1"/>
    <col min="14090" max="14101" width="12.125" style="3" customWidth="1"/>
    <col min="14102" max="14337" width="9" style="3"/>
    <col min="14338" max="14339" width="3.5" style="3" customWidth="1"/>
    <col min="14340" max="14341" width="3.875" style="3" customWidth="1"/>
    <col min="14342" max="14342" width="3.125" style="3" customWidth="1"/>
    <col min="14343" max="14343" width="5.75" style="3" customWidth="1"/>
    <col min="14344" max="14344" width="7.375" style="3" customWidth="1"/>
    <col min="14345" max="14345" width="4" style="3" customWidth="1"/>
    <col min="14346" max="14357" width="12.125" style="3" customWidth="1"/>
    <col min="14358" max="14593" width="9" style="3"/>
    <col min="14594" max="14595" width="3.5" style="3" customWidth="1"/>
    <col min="14596" max="14597" width="3.875" style="3" customWidth="1"/>
    <col min="14598" max="14598" width="3.125" style="3" customWidth="1"/>
    <col min="14599" max="14599" width="5.75" style="3" customWidth="1"/>
    <col min="14600" max="14600" width="7.375" style="3" customWidth="1"/>
    <col min="14601" max="14601" width="4" style="3" customWidth="1"/>
    <col min="14602" max="14613" width="12.125" style="3" customWidth="1"/>
    <col min="14614" max="14849" width="9" style="3"/>
    <col min="14850" max="14851" width="3.5" style="3" customWidth="1"/>
    <col min="14852" max="14853" width="3.875" style="3" customWidth="1"/>
    <col min="14854" max="14854" width="3.125" style="3" customWidth="1"/>
    <col min="14855" max="14855" width="5.75" style="3" customWidth="1"/>
    <col min="14856" max="14856" width="7.375" style="3" customWidth="1"/>
    <col min="14857" max="14857" width="4" style="3" customWidth="1"/>
    <col min="14858" max="14869" width="12.125" style="3" customWidth="1"/>
    <col min="14870" max="15105" width="9" style="3"/>
    <col min="15106" max="15107" width="3.5" style="3" customWidth="1"/>
    <col min="15108" max="15109" width="3.875" style="3" customWidth="1"/>
    <col min="15110" max="15110" width="3.125" style="3" customWidth="1"/>
    <col min="15111" max="15111" width="5.75" style="3" customWidth="1"/>
    <col min="15112" max="15112" width="7.375" style="3" customWidth="1"/>
    <col min="15113" max="15113" width="4" style="3" customWidth="1"/>
    <col min="15114" max="15125" width="12.125" style="3" customWidth="1"/>
    <col min="15126" max="15361" width="9" style="3"/>
    <col min="15362" max="15363" width="3.5" style="3" customWidth="1"/>
    <col min="15364" max="15365" width="3.875" style="3" customWidth="1"/>
    <col min="15366" max="15366" width="3.125" style="3" customWidth="1"/>
    <col min="15367" max="15367" width="5.75" style="3" customWidth="1"/>
    <col min="15368" max="15368" width="7.375" style="3" customWidth="1"/>
    <col min="15369" max="15369" width="4" style="3" customWidth="1"/>
    <col min="15370" max="15381" width="12.125" style="3" customWidth="1"/>
    <col min="15382" max="15617" width="9" style="3"/>
    <col min="15618" max="15619" width="3.5" style="3" customWidth="1"/>
    <col min="15620" max="15621" width="3.875" style="3" customWidth="1"/>
    <col min="15622" max="15622" width="3.125" style="3" customWidth="1"/>
    <col min="15623" max="15623" width="5.75" style="3" customWidth="1"/>
    <col min="15624" max="15624" width="7.375" style="3" customWidth="1"/>
    <col min="15625" max="15625" width="4" style="3" customWidth="1"/>
    <col min="15626" max="15637" width="12.125" style="3" customWidth="1"/>
    <col min="15638" max="15873" width="9" style="3"/>
    <col min="15874" max="15875" width="3.5" style="3" customWidth="1"/>
    <col min="15876" max="15877" width="3.875" style="3" customWidth="1"/>
    <col min="15878" max="15878" width="3.125" style="3" customWidth="1"/>
    <col min="15879" max="15879" width="5.75" style="3" customWidth="1"/>
    <col min="15880" max="15880" width="7.375" style="3" customWidth="1"/>
    <col min="15881" max="15881" width="4" style="3" customWidth="1"/>
    <col min="15882" max="15893" width="12.125" style="3" customWidth="1"/>
    <col min="15894" max="16129" width="9" style="3"/>
    <col min="16130" max="16131" width="3.5" style="3" customWidth="1"/>
    <col min="16132" max="16133" width="3.875" style="3" customWidth="1"/>
    <col min="16134" max="16134" width="3.125" style="3" customWidth="1"/>
    <col min="16135" max="16135" width="5.75" style="3" customWidth="1"/>
    <col min="16136" max="16136" width="7.375" style="3" customWidth="1"/>
    <col min="16137" max="16137" width="4" style="3" customWidth="1"/>
    <col min="16138" max="16149" width="12.125" style="3" customWidth="1"/>
    <col min="16150" max="16384" width="9" style="3"/>
  </cols>
  <sheetData>
    <row r="1" spans="1:21" x14ac:dyDescent="0.15">
      <c r="U1" s="4" t="s">
        <v>97</v>
      </c>
    </row>
    <row r="2" spans="1:21" s="10" customFormat="1" x14ac:dyDescent="0.15">
      <c r="A2" s="5"/>
      <c r="B2" s="6"/>
      <c r="C2" s="51"/>
      <c r="D2" s="6"/>
      <c r="E2" s="6"/>
      <c r="F2" s="6"/>
      <c r="G2" s="7" t="s">
        <v>98</v>
      </c>
      <c r="H2" s="8"/>
      <c r="I2" s="163" t="s">
        <v>256</v>
      </c>
      <c r="J2" s="9" t="s">
        <v>7</v>
      </c>
      <c r="K2" s="9" t="s">
        <v>99</v>
      </c>
      <c r="L2" s="323" t="s">
        <v>9</v>
      </c>
      <c r="M2" s="323" t="s">
        <v>247</v>
      </c>
      <c r="N2" s="323" t="s">
        <v>248</v>
      </c>
      <c r="O2" s="323" t="s">
        <v>249</v>
      </c>
      <c r="P2" s="323" t="s">
        <v>250</v>
      </c>
      <c r="Q2" s="323" t="s">
        <v>251</v>
      </c>
      <c r="R2" s="323" t="s">
        <v>252</v>
      </c>
      <c r="S2" s="323" t="s">
        <v>253</v>
      </c>
      <c r="T2" s="323" t="s">
        <v>254</v>
      </c>
      <c r="U2" s="323" t="s">
        <v>255</v>
      </c>
    </row>
    <row r="3" spans="1:21" s="10" customFormat="1" ht="27.75" customHeight="1" x14ac:dyDescent="0.15">
      <c r="A3" s="11"/>
      <c r="B3" s="12"/>
      <c r="C3" s="12" t="s">
        <v>100</v>
      </c>
      <c r="D3" s="12"/>
      <c r="E3" s="12"/>
      <c r="F3" s="12"/>
      <c r="G3" s="12"/>
      <c r="H3" s="13"/>
      <c r="I3" s="164" t="s">
        <v>257</v>
      </c>
      <c r="J3" s="14" t="s">
        <v>11</v>
      </c>
      <c r="K3" s="14" t="s">
        <v>12</v>
      </c>
      <c r="L3" s="324"/>
      <c r="M3" s="324"/>
      <c r="N3" s="324"/>
      <c r="O3" s="324"/>
      <c r="P3" s="324"/>
      <c r="Q3" s="324"/>
      <c r="R3" s="324"/>
      <c r="S3" s="324"/>
      <c r="T3" s="324"/>
      <c r="U3" s="324"/>
    </row>
    <row r="4" spans="1:21" s="19" customFormat="1" ht="15.95" customHeight="1" x14ac:dyDescent="0.15">
      <c r="A4" s="327" t="s">
        <v>101</v>
      </c>
      <c r="B4" s="327" t="s">
        <v>102</v>
      </c>
      <c r="C4" s="52" t="s">
        <v>15</v>
      </c>
      <c r="D4" s="312" t="s">
        <v>103</v>
      </c>
      <c r="E4" s="312"/>
      <c r="F4" s="312"/>
      <c r="G4" s="312"/>
      <c r="H4" s="351"/>
      <c r="I4" s="171" t="s">
        <v>275</v>
      </c>
      <c r="J4" s="22">
        <v>219500</v>
      </c>
      <c r="K4" s="22">
        <v>224000</v>
      </c>
      <c r="L4" s="22">
        <v>150700</v>
      </c>
      <c r="M4" s="22">
        <v>194100</v>
      </c>
      <c r="N4" s="22">
        <v>124350</v>
      </c>
      <c r="O4" s="22">
        <v>118850</v>
      </c>
      <c r="P4" s="22">
        <v>118850</v>
      </c>
      <c r="Q4" s="22">
        <v>125300</v>
      </c>
      <c r="R4" s="22">
        <v>109325</v>
      </c>
      <c r="S4" s="22">
        <v>119550</v>
      </c>
      <c r="T4" s="22">
        <v>118850</v>
      </c>
      <c r="U4" s="22">
        <v>118850</v>
      </c>
    </row>
    <row r="5" spans="1:21" s="19" customFormat="1" ht="15.95" customHeight="1" x14ac:dyDescent="0.15">
      <c r="A5" s="328"/>
      <c r="B5" s="328"/>
      <c r="C5" s="53"/>
      <c r="D5" s="316" t="s">
        <v>104</v>
      </c>
      <c r="E5" s="312"/>
      <c r="F5" s="312"/>
      <c r="G5" s="312"/>
      <c r="H5" s="313"/>
      <c r="I5" s="172"/>
      <c r="J5" s="182" t="s">
        <v>301</v>
      </c>
      <c r="K5" s="182" t="s">
        <v>301</v>
      </c>
      <c r="L5" s="182" t="s">
        <v>298</v>
      </c>
      <c r="M5" s="182" t="s">
        <v>298</v>
      </c>
      <c r="N5" s="182" t="s">
        <v>298</v>
      </c>
      <c r="O5" s="182" t="s">
        <v>298</v>
      </c>
      <c r="P5" s="182" t="s">
        <v>298</v>
      </c>
      <c r="Q5" s="182" t="s">
        <v>298</v>
      </c>
      <c r="R5" s="182" t="s">
        <v>298</v>
      </c>
      <c r="S5" s="182" t="s">
        <v>298</v>
      </c>
      <c r="T5" s="182" t="s">
        <v>298</v>
      </c>
      <c r="U5" s="182" t="s">
        <v>298</v>
      </c>
    </row>
    <row r="6" spans="1:21" s="19" customFormat="1" ht="15.95" customHeight="1" x14ac:dyDescent="0.15">
      <c r="A6" s="358"/>
      <c r="B6" s="358"/>
      <c r="C6" s="15" t="s">
        <v>105</v>
      </c>
      <c r="D6" s="312" t="s">
        <v>106</v>
      </c>
      <c r="E6" s="312"/>
      <c r="F6" s="312"/>
      <c r="G6" s="312"/>
      <c r="H6" s="351"/>
      <c r="I6" s="171" t="s">
        <v>276</v>
      </c>
      <c r="J6" s="22">
        <v>55649</v>
      </c>
      <c r="K6" s="22">
        <v>51397</v>
      </c>
      <c r="L6" s="22">
        <v>46904</v>
      </c>
      <c r="M6" s="22">
        <v>55900</v>
      </c>
      <c r="N6" s="22">
        <v>58828</v>
      </c>
      <c r="O6" s="22">
        <v>16915</v>
      </c>
      <c r="P6" s="22">
        <v>77813</v>
      </c>
      <c r="Q6" s="22">
        <v>50083</v>
      </c>
      <c r="R6" s="22">
        <v>91137</v>
      </c>
      <c r="S6" s="22">
        <v>61179</v>
      </c>
      <c r="T6" s="22">
        <v>44489</v>
      </c>
      <c r="U6" s="22">
        <v>74997</v>
      </c>
    </row>
    <row r="7" spans="1:21" s="19" customFormat="1" ht="15.95" customHeight="1" x14ac:dyDescent="0.15">
      <c r="A7" s="358"/>
      <c r="B7" s="358"/>
      <c r="C7" s="52" t="s">
        <v>107</v>
      </c>
      <c r="D7" s="314" t="s">
        <v>108</v>
      </c>
      <c r="E7" s="314"/>
      <c r="F7" s="314"/>
      <c r="G7" s="314"/>
      <c r="H7" s="352"/>
      <c r="I7" s="173" t="s">
        <v>277</v>
      </c>
      <c r="J7" s="182" t="s">
        <v>302</v>
      </c>
      <c r="K7" s="182" t="s">
        <v>302</v>
      </c>
      <c r="L7" s="182" t="s">
        <v>302</v>
      </c>
      <c r="M7" s="182" t="s">
        <v>302</v>
      </c>
      <c r="N7" s="182" t="s">
        <v>302</v>
      </c>
      <c r="O7" s="182" t="s">
        <v>302</v>
      </c>
      <c r="P7" s="182" t="s">
        <v>302</v>
      </c>
      <c r="Q7" s="182" t="s">
        <v>302</v>
      </c>
      <c r="R7" s="182" t="s">
        <v>302</v>
      </c>
      <c r="S7" s="182" t="s">
        <v>302</v>
      </c>
      <c r="T7" s="182" t="s">
        <v>302</v>
      </c>
      <c r="U7" s="182" t="s">
        <v>302</v>
      </c>
    </row>
    <row r="8" spans="1:21" s="19" customFormat="1" ht="15.95" customHeight="1" x14ac:dyDescent="0.15">
      <c r="A8" s="358"/>
      <c r="B8" s="358"/>
      <c r="C8" s="15" t="s">
        <v>109</v>
      </c>
      <c r="D8" s="312" t="s">
        <v>110</v>
      </c>
      <c r="E8" s="312"/>
      <c r="F8" s="312"/>
      <c r="G8" s="312"/>
      <c r="H8" s="351"/>
      <c r="I8" s="171" t="s">
        <v>278</v>
      </c>
      <c r="J8" s="182" t="s">
        <v>301</v>
      </c>
      <c r="K8" s="182" t="s">
        <v>301</v>
      </c>
      <c r="L8" s="182" t="s">
        <v>301</v>
      </c>
      <c r="M8" s="182" t="s">
        <v>301</v>
      </c>
      <c r="N8" s="182" t="s">
        <v>301</v>
      </c>
      <c r="O8" s="182" t="s">
        <v>301</v>
      </c>
      <c r="P8" s="182" t="s">
        <v>301</v>
      </c>
      <c r="Q8" s="182" t="s">
        <v>301</v>
      </c>
      <c r="R8" s="182" t="s">
        <v>301</v>
      </c>
      <c r="S8" s="182" t="s">
        <v>301</v>
      </c>
      <c r="T8" s="182" t="s">
        <v>301</v>
      </c>
      <c r="U8" s="182" t="s">
        <v>301</v>
      </c>
    </row>
    <row r="9" spans="1:21" s="19" customFormat="1" ht="15.95" customHeight="1" x14ac:dyDescent="0.15">
      <c r="A9" s="358"/>
      <c r="B9" s="358"/>
      <c r="C9" s="15" t="s">
        <v>111</v>
      </c>
      <c r="D9" s="312" t="s">
        <v>112</v>
      </c>
      <c r="E9" s="312"/>
      <c r="F9" s="312"/>
      <c r="G9" s="312"/>
      <c r="H9" s="351"/>
      <c r="I9" s="171" t="s">
        <v>279</v>
      </c>
      <c r="J9" s="182" t="s">
        <v>301</v>
      </c>
      <c r="K9" s="182" t="s">
        <v>301</v>
      </c>
      <c r="L9" s="182" t="s">
        <v>301</v>
      </c>
      <c r="M9" s="182" t="s">
        <v>301</v>
      </c>
      <c r="N9" s="182" t="s">
        <v>301</v>
      </c>
      <c r="O9" s="182" t="s">
        <v>301</v>
      </c>
      <c r="P9" s="182" t="s">
        <v>301</v>
      </c>
      <c r="Q9" s="182" t="s">
        <v>301</v>
      </c>
      <c r="R9" s="182" t="s">
        <v>301</v>
      </c>
      <c r="S9" s="182" t="s">
        <v>301</v>
      </c>
      <c r="T9" s="182" t="s">
        <v>301</v>
      </c>
      <c r="U9" s="182" t="s">
        <v>301</v>
      </c>
    </row>
    <row r="10" spans="1:21" s="19" customFormat="1" ht="15.95" customHeight="1" x14ac:dyDescent="0.15">
      <c r="A10" s="358"/>
      <c r="B10" s="358"/>
      <c r="C10" s="15" t="s">
        <v>113</v>
      </c>
      <c r="D10" s="312" t="s">
        <v>114</v>
      </c>
      <c r="E10" s="312"/>
      <c r="F10" s="312"/>
      <c r="G10" s="312"/>
      <c r="H10" s="351"/>
      <c r="I10" s="171" t="s">
        <v>281</v>
      </c>
      <c r="J10" s="22">
        <v>182746</v>
      </c>
      <c r="K10" s="22">
        <v>188800</v>
      </c>
      <c r="L10" s="22">
        <v>100000</v>
      </c>
      <c r="M10" s="22">
        <v>100000</v>
      </c>
      <c r="N10" s="22">
        <v>100000</v>
      </c>
      <c r="O10" s="22">
        <v>100000</v>
      </c>
      <c r="P10" s="22">
        <v>100000</v>
      </c>
      <c r="Q10" s="22">
        <v>100000</v>
      </c>
      <c r="R10" s="22">
        <v>100000</v>
      </c>
      <c r="S10" s="22">
        <v>100000</v>
      </c>
      <c r="T10" s="22">
        <v>100000</v>
      </c>
      <c r="U10" s="22">
        <v>100000</v>
      </c>
    </row>
    <row r="11" spans="1:21" s="19" customFormat="1" ht="15.95" customHeight="1" x14ac:dyDescent="0.15">
      <c r="A11" s="358"/>
      <c r="B11" s="358"/>
      <c r="C11" s="15" t="s">
        <v>115</v>
      </c>
      <c r="D11" s="312" t="s">
        <v>116</v>
      </c>
      <c r="E11" s="312"/>
      <c r="F11" s="312"/>
      <c r="G11" s="312"/>
      <c r="H11" s="351"/>
      <c r="I11" s="171"/>
      <c r="J11" s="182" t="s">
        <v>301</v>
      </c>
      <c r="K11" s="182" t="s">
        <v>301</v>
      </c>
      <c r="L11" s="182" t="s">
        <v>301</v>
      </c>
      <c r="M11" s="182" t="s">
        <v>301</v>
      </c>
      <c r="N11" s="182" t="s">
        <v>301</v>
      </c>
      <c r="O11" s="182" t="s">
        <v>301</v>
      </c>
      <c r="P11" s="182" t="s">
        <v>301</v>
      </c>
      <c r="Q11" s="182" t="s">
        <v>301</v>
      </c>
      <c r="R11" s="182" t="s">
        <v>301</v>
      </c>
      <c r="S11" s="182" t="s">
        <v>301</v>
      </c>
      <c r="T11" s="182" t="s">
        <v>301</v>
      </c>
      <c r="U11" s="182" t="s">
        <v>301</v>
      </c>
    </row>
    <row r="12" spans="1:21" s="19" customFormat="1" ht="15.95" customHeight="1" x14ac:dyDescent="0.15">
      <c r="A12" s="358"/>
      <c r="B12" s="358"/>
      <c r="C12" s="15" t="s">
        <v>117</v>
      </c>
      <c r="D12" s="312" t="s">
        <v>118</v>
      </c>
      <c r="E12" s="312"/>
      <c r="F12" s="312"/>
      <c r="G12" s="312"/>
      <c r="H12" s="351"/>
      <c r="I12" s="171" t="s">
        <v>280</v>
      </c>
      <c r="J12" s="22">
        <v>105551</v>
      </c>
      <c r="K12" s="22">
        <v>74595</v>
      </c>
      <c r="L12" s="22">
        <v>35000</v>
      </c>
      <c r="M12" s="22">
        <v>8000</v>
      </c>
      <c r="N12" s="22">
        <v>62000</v>
      </c>
      <c r="O12" s="22">
        <v>23752</v>
      </c>
      <c r="P12" s="22">
        <v>30677</v>
      </c>
      <c r="Q12" s="22">
        <v>21298</v>
      </c>
      <c r="R12" s="22">
        <v>25965</v>
      </c>
      <c r="S12" s="22">
        <v>27002</v>
      </c>
      <c r="T12" s="22">
        <v>24162</v>
      </c>
      <c r="U12" s="22">
        <v>36750</v>
      </c>
    </row>
    <row r="13" spans="1:21" s="19" customFormat="1" ht="15.95" customHeight="1" x14ac:dyDescent="0.15">
      <c r="A13" s="358"/>
      <c r="B13" s="358"/>
      <c r="C13" s="15" t="s">
        <v>119</v>
      </c>
      <c r="D13" s="312" t="s">
        <v>24</v>
      </c>
      <c r="E13" s="312"/>
      <c r="F13" s="312"/>
      <c r="G13" s="312"/>
      <c r="H13" s="351"/>
      <c r="I13" s="171"/>
      <c r="J13" s="182" t="s">
        <v>301</v>
      </c>
      <c r="K13" s="185">
        <v>0</v>
      </c>
      <c r="L13" s="182" t="s">
        <v>301</v>
      </c>
      <c r="M13" s="182" t="s">
        <v>301</v>
      </c>
      <c r="N13" s="182" t="s">
        <v>301</v>
      </c>
      <c r="O13" s="182" t="s">
        <v>301</v>
      </c>
      <c r="P13" s="182" t="s">
        <v>301</v>
      </c>
      <c r="Q13" s="182" t="s">
        <v>301</v>
      </c>
      <c r="R13" s="182" t="s">
        <v>301</v>
      </c>
      <c r="S13" s="182" t="s">
        <v>301</v>
      </c>
      <c r="T13" s="182" t="s">
        <v>301</v>
      </c>
      <c r="U13" s="182" t="s">
        <v>301</v>
      </c>
    </row>
    <row r="14" spans="1:21" s="19" customFormat="1" ht="15.95" customHeight="1" x14ac:dyDescent="0.15">
      <c r="A14" s="358"/>
      <c r="B14" s="358"/>
      <c r="C14" s="353" t="s">
        <v>120</v>
      </c>
      <c r="D14" s="354"/>
      <c r="E14" s="354"/>
      <c r="F14" s="354"/>
      <c r="G14" s="354"/>
      <c r="H14" s="17" t="s">
        <v>121</v>
      </c>
      <c r="I14" s="165"/>
      <c r="J14" s="31">
        <f>SUM(J4,J6:J13)</f>
        <v>563446</v>
      </c>
      <c r="K14" s="31">
        <f>K4+SUM(K6:K13)</f>
        <v>538792</v>
      </c>
      <c r="L14" s="31">
        <f t="shared" ref="L14:U14" si="0">SUM(L4,L6:L13)</f>
        <v>332604</v>
      </c>
      <c r="M14" s="31">
        <f>SUM(M4,M6:M13)</f>
        <v>358000</v>
      </c>
      <c r="N14" s="31">
        <f t="shared" si="0"/>
        <v>345178</v>
      </c>
      <c r="O14" s="31">
        <f t="shared" si="0"/>
        <v>259517</v>
      </c>
      <c r="P14" s="31">
        <f t="shared" si="0"/>
        <v>327340</v>
      </c>
      <c r="Q14" s="31">
        <f t="shared" si="0"/>
        <v>296681</v>
      </c>
      <c r="R14" s="31">
        <f t="shared" si="0"/>
        <v>326427</v>
      </c>
      <c r="S14" s="31">
        <f t="shared" si="0"/>
        <v>307731</v>
      </c>
      <c r="T14" s="31">
        <f t="shared" si="0"/>
        <v>287501</v>
      </c>
      <c r="U14" s="31">
        <f t="shared" si="0"/>
        <v>330597</v>
      </c>
    </row>
    <row r="15" spans="1:21" s="19" customFormat="1" ht="27.75" customHeight="1" x14ac:dyDescent="0.15">
      <c r="A15" s="358"/>
      <c r="B15" s="358"/>
      <c r="C15" s="355" t="s">
        <v>122</v>
      </c>
      <c r="D15" s="356"/>
      <c r="E15" s="356"/>
      <c r="F15" s="356"/>
      <c r="G15" s="356"/>
      <c r="H15" s="17" t="s">
        <v>123</v>
      </c>
      <c r="I15" s="165" t="s">
        <v>282</v>
      </c>
      <c r="J15" s="22">
        <v>140549</v>
      </c>
      <c r="K15" s="22">
        <v>16725</v>
      </c>
      <c r="L15" s="22"/>
      <c r="M15" s="22"/>
      <c r="N15" s="22"/>
      <c r="O15" s="22"/>
      <c r="P15" s="22"/>
      <c r="Q15" s="22"/>
      <c r="R15" s="22"/>
      <c r="S15" s="22"/>
      <c r="T15" s="22"/>
      <c r="U15" s="22"/>
    </row>
    <row r="16" spans="1:21" s="19" customFormat="1" ht="15.95" customHeight="1" x14ac:dyDescent="0.15">
      <c r="A16" s="358"/>
      <c r="B16" s="358"/>
      <c r="C16" s="54"/>
      <c r="D16" s="320" t="s">
        <v>124</v>
      </c>
      <c r="E16" s="320"/>
      <c r="F16" s="326" t="s">
        <v>125</v>
      </c>
      <c r="G16" s="326"/>
      <c r="H16" s="17" t="s">
        <v>126</v>
      </c>
      <c r="I16" s="165"/>
      <c r="J16" s="18">
        <f>J14-J15</f>
        <v>422897</v>
      </c>
      <c r="K16" s="18">
        <f t="shared" ref="K16:U16" si="1">K14-K15</f>
        <v>522067</v>
      </c>
      <c r="L16" s="18">
        <f t="shared" si="1"/>
        <v>332604</v>
      </c>
      <c r="M16" s="18">
        <f t="shared" si="1"/>
        <v>358000</v>
      </c>
      <c r="N16" s="18">
        <f t="shared" si="1"/>
        <v>345178</v>
      </c>
      <c r="O16" s="18">
        <f t="shared" si="1"/>
        <v>259517</v>
      </c>
      <c r="P16" s="18">
        <f t="shared" si="1"/>
        <v>327340</v>
      </c>
      <c r="Q16" s="18">
        <f t="shared" si="1"/>
        <v>296681</v>
      </c>
      <c r="R16" s="18">
        <f t="shared" si="1"/>
        <v>326427</v>
      </c>
      <c r="S16" s="18">
        <f t="shared" si="1"/>
        <v>307731</v>
      </c>
      <c r="T16" s="18">
        <f t="shared" si="1"/>
        <v>287501</v>
      </c>
      <c r="U16" s="18">
        <f t="shared" si="1"/>
        <v>330597</v>
      </c>
    </row>
    <row r="17" spans="1:21" s="19" customFormat="1" ht="15.95" customHeight="1" x14ac:dyDescent="0.15">
      <c r="A17" s="358"/>
      <c r="B17" s="327" t="s">
        <v>127</v>
      </c>
      <c r="C17" s="52" t="s">
        <v>128</v>
      </c>
      <c r="D17" s="314" t="s">
        <v>129</v>
      </c>
      <c r="E17" s="314"/>
      <c r="F17" s="314"/>
      <c r="G17" s="357"/>
      <c r="H17" s="352"/>
      <c r="I17" s="173" t="s">
        <v>283</v>
      </c>
      <c r="J17" s="55">
        <v>496696</v>
      </c>
      <c r="K17" s="55">
        <v>655976</v>
      </c>
      <c r="L17" s="55">
        <v>332604</v>
      </c>
      <c r="M17" s="55">
        <v>358000</v>
      </c>
      <c r="N17" s="55">
        <v>345178</v>
      </c>
      <c r="O17" s="55">
        <v>259517</v>
      </c>
      <c r="P17" s="55">
        <v>327340</v>
      </c>
      <c r="Q17" s="55">
        <v>296681</v>
      </c>
      <c r="R17" s="55">
        <v>326427</v>
      </c>
      <c r="S17" s="55">
        <v>307731</v>
      </c>
      <c r="T17" s="55">
        <v>287501</v>
      </c>
      <c r="U17" s="55">
        <v>330597</v>
      </c>
    </row>
    <row r="18" spans="1:21" s="19" customFormat="1" ht="15.95" customHeight="1" x14ac:dyDescent="0.15">
      <c r="A18" s="358"/>
      <c r="B18" s="328"/>
      <c r="C18" s="56"/>
      <c r="D18" s="316" t="s">
        <v>130</v>
      </c>
      <c r="E18" s="312"/>
      <c r="F18" s="312"/>
      <c r="G18" s="347"/>
      <c r="H18" s="351"/>
      <c r="I18" s="173" t="s">
        <v>284</v>
      </c>
      <c r="J18" s="55">
        <v>17640</v>
      </c>
      <c r="K18" s="55">
        <v>17763</v>
      </c>
      <c r="L18" s="55">
        <v>15009</v>
      </c>
      <c r="M18" s="55">
        <v>11513</v>
      </c>
      <c r="N18" s="55">
        <v>16470</v>
      </c>
      <c r="O18" s="55">
        <v>16805</v>
      </c>
      <c r="P18" s="55">
        <v>16805</v>
      </c>
      <c r="Q18" s="55">
        <v>16805</v>
      </c>
      <c r="R18" s="55">
        <v>16805</v>
      </c>
      <c r="S18" s="55">
        <v>16805</v>
      </c>
      <c r="T18" s="55">
        <v>16805</v>
      </c>
      <c r="U18" s="55">
        <v>16805</v>
      </c>
    </row>
    <row r="19" spans="1:21" s="19" customFormat="1" ht="15.95" customHeight="1" x14ac:dyDescent="0.15">
      <c r="A19" s="358"/>
      <c r="B19" s="328"/>
      <c r="C19" s="15" t="s">
        <v>131</v>
      </c>
      <c r="D19" s="312" t="s">
        <v>132</v>
      </c>
      <c r="E19" s="312"/>
      <c r="F19" s="312"/>
      <c r="G19" s="347"/>
      <c r="H19" s="351"/>
      <c r="I19" s="171" t="s">
        <v>285</v>
      </c>
      <c r="J19" s="22">
        <v>123215</v>
      </c>
      <c r="K19" s="22">
        <v>132099</v>
      </c>
      <c r="L19" s="22">
        <v>141044</v>
      </c>
      <c r="M19" s="22">
        <v>150493</v>
      </c>
      <c r="N19" s="22">
        <v>158233</v>
      </c>
      <c r="O19" s="22">
        <v>164129</v>
      </c>
      <c r="P19" s="22">
        <v>171894</v>
      </c>
      <c r="Q19" s="22">
        <v>178713</v>
      </c>
      <c r="R19" s="22">
        <v>185808</v>
      </c>
      <c r="S19" s="22">
        <v>192415</v>
      </c>
      <c r="T19" s="22">
        <v>199438</v>
      </c>
      <c r="U19" s="22">
        <v>206478</v>
      </c>
    </row>
    <row r="20" spans="1:21" s="19" customFormat="1" ht="15.95" customHeight="1" x14ac:dyDescent="0.15">
      <c r="A20" s="358"/>
      <c r="B20" s="328"/>
      <c r="C20" s="15" t="s">
        <v>133</v>
      </c>
      <c r="D20" s="312" t="s">
        <v>134</v>
      </c>
      <c r="E20" s="312"/>
      <c r="F20" s="312"/>
      <c r="G20" s="347"/>
      <c r="H20" s="351"/>
      <c r="I20" s="171" t="s">
        <v>286</v>
      </c>
      <c r="J20" s="182" t="s">
        <v>301</v>
      </c>
      <c r="K20" s="182" t="s">
        <v>301</v>
      </c>
      <c r="L20" s="182" t="s">
        <v>301</v>
      </c>
      <c r="M20" s="182" t="s">
        <v>301</v>
      </c>
      <c r="N20" s="182" t="s">
        <v>301</v>
      </c>
      <c r="O20" s="182" t="s">
        <v>301</v>
      </c>
      <c r="P20" s="182" t="s">
        <v>301</v>
      </c>
      <c r="Q20" s="182" t="s">
        <v>301</v>
      </c>
      <c r="R20" s="182" t="s">
        <v>301</v>
      </c>
      <c r="S20" s="182" t="s">
        <v>301</v>
      </c>
      <c r="T20" s="182" t="s">
        <v>301</v>
      </c>
      <c r="U20" s="182" t="s">
        <v>301</v>
      </c>
    </row>
    <row r="21" spans="1:21" s="19" customFormat="1" ht="15.95" customHeight="1" x14ac:dyDescent="0.15">
      <c r="A21" s="358"/>
      <c r="B21" s="328"/>
      <c r="C21" s="15" t="s">
        <v>135</v>
      </c>
      <c r="D21" s="312" t="s">
        <v>136</v>
      </c>
      <c r="E21" s="312"/>
      <c r="F21" s="312"/>
      <c r="G21" s="347"/>
      <c r="H21" s="351"/>
      <c r="I21" s="171" t="s">
        <v>287</v>
      </c>
      <c r="J21" s="182" t="s">
        <v>301</v>
      </c>
      <c r="K21" s="182" t="s">
        <v>301</v>
      </c>
      <c r="L21" s="182" t="s">
        <v>301</v>
      </c>
      <c r="M21" s="182" t="s">
        <v>301</v>
      </c>
      <c r="N21" s="182" t="s">
        <v>301</v>
      </c>
      <c r="O21" s="182" t="s">
        <v>301</v>
      </c>
      <c r="P21" s="182" t="s">
        <v>301</v>
      </c>
      <c r="Q21" s="182" t="s">
        <v>301</v>
      </c>
      <c r="R21" s="182" t="s">
        <v>301</v>
      </c>
      <c r="S21" s="182" t="s">
        <v>301</v>
      </c>
      <c r="T21" s="182" t="s">
        <v>301</v>
      </c>
      <c r="U21" s="182" t="s">
        <v>301</v>
      </c>
    </row>
    <row r="22" spans="1:21" s="19" customFormat="1" ht="15.95" customHeight="1" x14ac:dyDescent="0.15">
      <c r="A22" s="358"/>
      <c r="B22" s="328"/>
      <c r="C22" s="15" t="s">
        <v>137</v>
      </c>
      <c r="D22" s="312" t="s">
        <v>24</v>
      </c>
      <c r="E22" s="312"/>
      <c r="F22" s="312"/>
      <c r="G22" s="347"/>
      <c r="H22" s="351"/>
      <c r="I22" s="171" t="s">
        <v>288</v>
      </c>
      <c r="J22" s="182" t="s">
        <v>301</v>
      </c>
      <c r="K22" s="182" t="s">
        <v>301</v>
      </c>
      <c r="L22" s="182" t="s">
        <v>301</v>
      </c>
      <c r="M22" s="182" t="s">
        <v>301</v>
      </c>
      <c r="N22" s="182" t="s">
        <v>301</v>
      </c>
      <c r="O22" s="182" t="s">
        <v>301</v>
      </c>
      <c r="P22" s="182" t="s">
        <v>301</v>
      </c>
      <c r="Q22" s="182" t="s">
        <v>301</v>
      </c>
      <c r="R22" s="182" t="s">
        <v>301</v>
      </c>
      <c r="S22" s="182" t="s">
        <v>301</v>
      </c>
      <c r="T22" s="182" t="s">
        <v>301</v>
      </c>
      <c r="U22" s="182" t="s">
        <v>301</v>
      </c>
    </row>
    <row r="23" spans="1:21" s="19" customFormat="1" ht="15.95" customHeight="1" x14ac:dyDescent="0.15">
      <c r="A23" s="361"/>
      <c r="B23" s="329"/>
      <c r="C23" s="316" t="s">
        <v>120</v>
      </c>
      <c r="D23" s="347"/>
      <c r="E23" s="347"/>
      <c r="F23" s="347"/>
      <c r="G23" s="347"/>
      <c r="H23" s="34" t="s">
        <v>54</v>
      </c>
      <c r="I23" s="166"/>
      <c r="J23" s="18">
        <f>J17+SUM(J19:J22)</f>
        <v>619911</v>
      </c>
      <c r="K23" s="18">
        <f t="shared" ref="K23:U23" si="2">K17+SUM(K19:K22)</f>
        <v>788075</v>
      </c>
      <c r="L23" s="18">
        <f t="shared" si="2"/>
        <v>473648</v>
      </c>
      <c r="M23" s="18">
        <f t="shared" si="2"/>
        <v>508493</v>
      </c>
      <c r="N23" s="18">
        <f t="shared" si="2"/>
        <v>503411</v>
      </c>
      <c r="O23" s="18">
        <f t="shared" si="2"/>
        <v>423646</v>
      </c>
      <c r="P23" s="18">
        <f t="shared" si="2"/>
        <v>499234</v>
      </c>
      <c r="Q23" s="18">
        <f t="shared" si="2"/>
        <v>475394</v>
      </c>
      <c r="R23" s="18">
        <f t="shared" si="2"/>
        <v>512235</v>
      </c>
      <c r="S23" s="18">
        <f t="shared" si="2"/>
        <v>500146</v>
      </c>
      <c r="T23" s="18">
        <f t="shared" si="2"/>
        <v>486939</v>
      </c>
      <c r="U23" s="18">
        <f t="shared" si="2"/>
        <v>537075</v>
      </c>
    </row>
    <row r="24" spans="1:21" s="19" customFormat="1" ht="27.75" customHeight="1" x14ac:dyDescent="0.15">
      <c r="A24" s="355" t="s">
        <v>138</v>
      </c>
      <c r="B24" s="365"/>
      <c r="C24" s="317"/>
      <c r="D24" s="317"/>
      <c r="E24" s="317"/>
      <c r="F24" s="317"/>
      <c r="G24" s="317"/>
      <c r="H24" s="17" t="s">
        <v>57</v>
      </c>
      <c r="I24" s="165"/>
      <c r="J24" s="18">
        <f>J23-J16</f>
        <v>197014</v>
      </c>
      <c r="K24" s="18">
        <f>K23-K16</f>
        <v>266008</v>
      </c>
      <c r="L24" s="18">
        <f t="shared" ref="L24:U24" si="3">L23-L16</f>
        <v>141044</v>
      </c>
      <c r="M24" s="18">
        <f t="shared" si="3"/>
        <v>150493</v>
      </c>
      <c r="N24" s="18">
        <f t="shared" si="3"/>
        <v>158233</v>
      </c>
      <c r="O24" s="18">
        <f t="shared" si="3"/>
        <v>164129</v>
      </c>
      <c r="P24" s="18">
        <f t="shared" si="3"/>
        <v>171894</v>
      </c>
      <c r="Q24" s="18">
        <f t="shared" si="3"/>
        <v>178713</v>
      </c>
      <c r="R24" s="18">
        <f t="shared" si="3"/>
        <v>185808</v>
      </c>
      <c r="S24" s="18">
        <f t="shared" si="3"/>
        <v>192415</v>
      </c>
      <c r="T24" s="18">
        <f t="shared" si="3"/>
        <v>199438</v>
      </c>
      <c r="U24" s="18">
        <f t="shared" si="3"/>
        <v>206478</v>
      </c>
    </row>
    <row r="25" spans="1:21" s="19" customFormat="1" ht="15.95" customHeight="1" x14ac:dyDescent="0.15">
      <c r="A25" s="366" t="s">
        <v>139</v>
      </c>
      <c r="B25" s="367"/>
      <c r="C25" s="56" t="s">
        <v>140</v>
      </c>
      <c r="D25" s="312" t="s">
        <v>141</v>
      </c>
      <c r="E25" s="312"/>
      <c r="F25" s="312"/>
      <c r="G25" s="347"/>
      <c r="H25" s="351"/>
      <c r="I25" s="171" t="s">
        <v>289</v>
      </c>
      <c r="J25" s="22">
        <v>66323</v>
      </c>
      <c r="K25" s="22">
        <v>94945</v>
      </c>
      <c r="L25" s="22">
        <v>75600</v>
      </c>
      <c r="M25" s="22">
        <v>98411</v>
      </c>
      <c r="N25" s="22">
        <v>104540</v>
      </c>
      <c r="O25" s="22">
        <v>132153</v>
      </c>
      <c r="P25" s="22">
        <v>124005</v>
      </c>
      <c r="Q25" s="22">
        <v>127565</v>
      </c>
      <c r="R25" s="22">
        <v>132862</v>
      </c>
      <c r="S25" s="22">
        <v>138416</v>
      </c>
      <c r="T25" s="22">
        <v>139677</v>
      </c>
      <c r="U25" s="22">
        <v>144947</v>
      </c>
    </row>
    <row r="26" spans="1:21" s="19" customFormat="1" ht="15.95" customHeight="1" x14ac:dyDescent="0.15">
      <c r="A26" s="368"/>
      <c r="B26" s="369"/>
      <c r="C26" s="15" t="s">
        <v>49</v>
      </c>
      <c r="D26" s="312" t="s">
        <v>142</v>
      </c>
      <c r="E26" s="312"/>
      <c r="F26" s="312"/>
      <c r="G26" s="347"/>
      <c r="H26" s="351"/>
      <c r="I26" s="171" t="s">
        <v>290</v>
      </c>
      <c r="J26" s="182" t="s">
        <v>301</v>
      </c>
      <c r="K26" s="182" t="s">
        <v>301</v>
      </c>
      <c r="L26" s="182" t="s">
        <v>301</v>
      </c>
      <c r="M26" s="182" t="s">
        <v>301</v>
      </c>
      <c r="N26" s="182" t="s">
        <v>301</v>
      </c>
      <c r="O26" s="182" t="s">
        <v>301</v>
      </c>
      <c r="P26" s="182" t="s">
        <v>301</v>
      </c>
      <c r="Q26" s="182" t="s">
        <v>301</v>
      </c>
      <c r="R26" s="182" t="s">
        <v>301</v>
      </c>
      <c r="S26" s="182" t="s">
        <v>301</v>
      </c>
      <c r="T26" s="182" t="s">
        <v>301</v>
      </c>
      <c r="U26" s="182" t="s">
        <v>301</v>
      </c>
    </row>
    <row r="27" spans="1:21" s="19" customFormat="1" ht="15.95" customHeight="1" x14ac:dyDescent="0.15">
      <c r="A27" s="368"/>
      <c r="B27" s="369"/>
      <c r="C27" s="15" t="s">
        <v>143</v>
      </c>
      <c r="D27" s="312" t="s">
        <v>144</v>
      </c>
      <c r="E27" s="312"/>
      <c r="F27" s="312"/>
      <c r="G27" s="347"/>
      <c r="H27" s="351"/>
      <c r="I27" s="171" t="s">
        <v>291</v>
      </c>
      <c r="J27" s="22">
        <v>114072</v>
      </c>
      <c r="K27" s="22">
        <v>140549</v>
      </c>
      <c r="L27" s="22">
        <v>52920</v>
      </c>
      <c r="M27" s="182" t="s">
        <v>324</v>
      </c>
      <c r="N27" s="182" t="s">
        <v>300</v>
      </c>
      <c r="O27" s="182" t="s">
        <v>300</v>
      </c>
      <c r="P27" s="182" t="s">
        <v>300</v>
      </c>
      <c r="Q27" s="182" t="s">
        <v>300</v>
      </c>
      <c r="R27" s="182" t="s">
        <v>300</v>
      </c>
      <c r="S27" s="182" t="s">
        <v>300</v>
      </c>
      <c r="T27" s="182" t="s">
        <v>300</v>
      </c>
      <c r="U27" s="182" t="s">
        <v>300</v>
      </c>
    </row>
    <row r="28" spans="1:21" s="19" customFormat="1" ht="15.95" customHeight="1" x14ac:dyDescent="0.15">
      <c r="A28" s="368"/>
      <c r="B28" s="369"/>
      <c r="C28" s="15" t="s">
        <v>145</v>
      </c>
      <c r="D28" s="312" t="s">
        <v>24</v>
      </c>
      <c r="E28" s="312"/>
      <c r="F28" s="312"/>
      <c r="G28" s="347"/>
      <c r="H28" s="351"/>
      <c r="I28" s="171" t="s">
        <v>292</v>
      </c>
      <c r="J28" s="22">
        <v>16619</v>
      </c>
      <c r="K28" s="22">
        <v>30514</v>
      </c>
      <c r="L28" s="22">
        <v>12524</v>
      </c>
      <c r="M28" s="22">
        <v>52082</v>
      </c>
      <c r="N28" s="22">
        <v>53693</v>
      </c>
      <c r="O28" s="22">
        <v>31976</v>
      </c>
      <c r="P28" s="22">
        <v>47889</v>
      </c>
      <c r="Q28" s="22">
        <v>51148</v>
      </c>
      <c r="R28" s="22">
        <v>52946</v>
      </c>
      <c r="S28" s="22">
        <v>53999</v>
      </c>
      <c r="T28" s="22">
        <v>59761</v>
      </c>
      <c r="U28" s="22">
        <v>61531</v>
      </c>
    </row>
    <row r="29" spans="1:21" s="19" customFormat="1" ht="15.95" customHeight="1" x14ac:dyDescent="0.15">
      <c r="A29" s="370"/>
      <c r="B29" s="371"/>
      <c r="C29" s="316" t="s">
        <v>120</v>
      </c>
      <c r="D29" s="347"/>
      <c r="E29" s="347"/>
      <c r="F29" s="347"/>
      <c r="G29" s="347"/>
      <c r="H29" s="34" t="s">
        <v>59</v>
      </c>
      <c r="I29" s="166"/>
      <c r="J29" s="18">
        <f t="shared" ref="J29:U29" si="4">SUM(J25:J28)</f>
        <v>197014</v>
      </c>
      <c r="K29" s="18">
        <f t="shared" si="4"/>
        <v>266008</v>
      </c>
      <c r="L29" s="18">
        <f t="shared" si="4"/>
        <v>141044</v>
      </c>
      <c r="M29" s="18">
        <f t="shared" si="4"/>
        <v>150493</v>
      </c>
      <c r="N29" s="18">
        <f t="shared" si="4"/>
        <v>158233</v>
      </c>
      <c r="O29" s="18">
        <f t="shared" si="4"/>
        <v>164129</v>
      </c>
      <c r="P29" s="18">
        <f t="shared" si="4"/>
        <v>171894</v>
      </c>
      <c r="Q29" s="18">
        <f t="shared" si="4"/>
        <v>178713</v>
      </c>
      <c r="R29" s="18">
        <f t="shared" si="4"/>
        <v>185808</v>
      </c>
      <c r="S29" s="18">
        <f t="shared" si="4"/>
        <v>192415</v>
      </c>
      <c r="T29" s="18">
        <f t="shared" si="4"/>
        <v>199438</v>
      </c>
      <c r="U29" s="18">
        <f t="shared" si="4"/>
        <v>206478</v>
      </c>
    </row>
    <row r="30" spans="1:21" s="19" customFormat="1" ht="15.95" customHeight="1" x14ac:dyDescent="0.15">
      <c r="A30" s="319" t="s">
        <v>146</v>
      </c>
      <c r="B30" s="362"/>
      <c r="C30" s="362"/>
      <c r="D30" s="362"/>
      <c r="E30" s="362"/>
      <c r="F30" s="362"/>
      <c r="G30" s="363" t="s">
        <v>147</v>
      </c>
      <c r="H30" s="364"/>
      <c r="I30" s="174"/>
      <c r="J30" s="18">
        <f>J24-J29</f>
        <v>0</v>
      </c>
      <c r="K30" s="18">
        <f t="shared" ref="K30:U30" si="5">K24-K29</f>
        <v>0</v>
      </c>
      <c r="L30" s="18">
        <f t="shared" si="5"/>
        <v>0</v>
      </c>
      <c r="M30" s="18">
        <f t="shared" si="5"/>
        <v>0</v>
      </c>
      <c r="N30" s="18">
        <f t="shared" si="5"/>
        <v>0</v>
      </c>
      <c r="O30" s="18">
        <f t="shared" si="5"/>
        <v>0</v>
      </c>
      <c r="P30" s="18">
        <f t="shared" si="5"/>
        <v>0</v>
      </c>
      <c r="Q30" s="18">
        <f t="shared" si="5"/>
        <v>0</v>
      </c>
      <c r="R30" s="18">
        <f t="shared" si="5"/>
        <v>0</v>
      </c>
      <c r="S30" s="18">
        <f t="shared" si="5"/>
        <v>0</v>
      </c>
      <c r="T30" s="18">
        <f t="shared" si="5"/>
        <v>0</v>
      </c>
      <c r="U30" s="18">
        <f t="shared" si="5"/>
        <v>0</v>
      </c>
    </row>
    <row r="31" spans="1:21" s="19" customFormat="1" ht="15.95" customHeight="1" x14ac:dyDescent="0.15">
      <c r="A31" s="316" t="s">
        <v>148</v>
      </c>
      <c r="B31" s="312"/>
      <c r="C31" s="312"/>
      <c r="D31" s="312"/>
      <c r="E31" s="312"/>
      <c r="F31" s="312"/>
      <c r="G31" s="312"/>
      <c r="H31" s="57" t="s">
        <v>61</v>
      </c>
      <c r="I31" s="175"/>
      <c r="J31" s="182" t="s">
        <v>301</v>
      </c>
      <c r="K31" s="182" t="s">
        <v>301</v>
      </c>
      <c r="L31" s="182" t="s">
        <v>301</v>
      </c>
      <c r="M31" s="182" t="s">
        <v>301</v>
      </c>
      <c r="N31" s="182" t="s">
        <v>301</v>
      </c>
      <c r="O31" s="182" t="s">
        <v>301</v>
      </c>
      <c r="P31" s="182" t="s">
        <v>301</v>
      </c>
      <c r="Q31" s="182" t="s">
        <v>301</v>
      </c>
      <c r="R31" s="182" t="s">
        <v>301</v>
      </c>
      <c r="S31" s="182" t="s">
        <v>301</v>
      </c>
      <c r="T31" s="182" t="s">
        <v>301</v>
      </c>
      <c r="U31" s="182" t="s">
        <v>301</v>
      </c>
    </row>
    <row r="32" spans="1:21" s="19" customFormat="1" ht="15.95" customHeight="1" x14ac:dyDescent="0.15">
      <c r="A32" s="316" t="s">
        <v>149</v>
      </c>
      <c r="B32" s="312"/>
      <c r="C32" s="312"/>
      <c r="D32" s="312"/>
      <c r="E32" s="312"/>
      <c r="F32" s="312"/>
      <c r="G32" s="312"/>
      <c r="H32" s="57" t="s">
        <v>64</v>
      </c>
      <c r="I32" s="178" t="s">
        <v>293</v>
      </c>
      <c r="J32" s="22">
        <v>3473720</v>
      </c>
      <c r="K32" s="22">
        <v>3565621</v>
      </c>
      <c r="L32" s="22">
        <v>3575277</v>
      </c>
      <c r="M32" s="22">
        <v>3539653</v>
      </c>
      <c r="N32" s="22">
        <v>3531738</v>
      </c>
      <c r="O32" s="22">
        <v>3519342</v>
      </c>
      <c r="P32" s="22">
        <v>3512578</v>
      </c>
      <c r="Q32" s="22">
        <v>3512208</v>
      </c>
      <c r="R32" s="22">
        <v>3489138</v>
      </c>
      <c r="S32" s="22">
        <v>3492756</v>
      </c>
      <c r="T32" s="22">
        <v>3485042</v>
      </c>
      <c r="U32" s="22">
        <v>3477993</v>
      </c>
    </row>
    <row r="33" spans="1:21" ht="13.5" customHeight="1" x14ac:dyDescent="0.15">
      <c r="I33" s="176"/>
    </row>
    <row r="34" spans="1:21" ht="16.5" customHeight="1" x14ac:dyDescent="0.15">
      <c r="A34" s="3" t="s">
        <v>150</v>
      </c>
      <c r="I34" s="176"/>
      <c r="U34" s="4" t="s">
        <v>97</v>
      </c>
    </row>
    <row r="35" spans="1:21" s="10" customFormat="1" x14ac:dyDescent="0.15">
      <c r="A35" s="5"/>
      <c r="B35" s="6"/>
      <c r="C35" s="51"/>
      <c r="D35" s="6"/>
      <c r="E35" s="6"/>
      <c r="F35" s="6"/>
      <c r="G35" s="7" t="s">
        <v>98</v>
      </c>
      <c r="H35" s="8"/>
      <c r="I35" s="163" t="s">
        <v>256</v>
      </c>
      <c r="J35" s="9" t="s">
        <v>7</v>
      </c>
      <c r="K35" s="9" t="s">
        <v>99</v>
      </c>
      <c r="L35" s="323" t="s">
        <v>9</v>
      </c>
      <c r="M35" s="323" t="s">
        <v>247</v>
      </c>
      <c r="N35" s="323" t="s">
        <v>248</v>
      </c>
      <c r="O35" s="323" t="s">
        <v>249</v>
      </c>
      <c r="P35" s="323" t="s">
        <v>250</v>
      </c>
      <c r="Q35" s="323" t="s">
        <v>251</v>
      </c>
      <c r="R35" s="323" t="s">
        <v>252</v>
      </c>
      <c r="S35" s="323" t="s">
        <v>253</v>
      </c>
      <c r="T35" s="323" t="s">
        <v>254</v>
      </c>
      <c r="U35" s="323" t="s">
        <v>255</v>
      </c>
    </row>
    <row r="36" spans="1:21" s="10" customFormat="1" ht="27.75" customHeight="1" x14ac:dyDescent="0.15">
      <c r="A36" s="11"/>
      <c r="B36" s="12"/>
      <c r="C36" s="12" t="s">
        <v>100</v>
      </c>
      <c r="D36" s="12"/>
      <c r="E36" s="12"/>
      <c r="F36" s="12"/>
      <c r="G36" s="12"/>
      <c r="H36" s="13"/>
      <c r="I36" s="164" t="s">
        <v>257</v>
      </c>
      <c r="J36" s="14" t="s">
        <v>11</v>
      </c>
      <c r="K36" s="14" t="s">
        <v>12</v>
      </c>
      <c r="L36" s="324"/>
      <c r="M36" s="324"/>
      <c r="N36" s="324"/>
      <c r="O36" s="324"/>
      <c r="P36" s="324"/>
      <c r="Q36" s="324"/>
      <c r="R36" s="324"/>
      <c r="S36" s="324"/>
      <c r="T36" s="324"/>
      <c r="U36" s="324"/>
    </row>
    <row r="37" spans="1:21" ht="15.95" customHeight="1" x14ac:dyDescent="0.15">
      <c r="A37" s="372" t="s">
        <v>151</v>
      </c>
      <c r="B37" s="357"/>
      <c r="C37" s="357"/>
      <c r="D37" s="357"/>
      <c r="E37" s="357"/>
      <c r="F37" s="58"/>
      <c r="G37" s="58"/>
      <c r="H37" s="59"/>
      <c r="I37" s="177"/>
      <c r="J37" s="47">
        <f>J38+J39</f>
        <v>187886</v>
      </c>
      <c r="K37" s="47">
        <f t="shared" ref="K37:U37" si="6">K38+K39</f>
        <v>191406</v>
      </c>
      <c r="L37" s="47">
        <f t="shared" si="6"/>
        <v>202244</v>
      </c>
      <c r="M37" s="47">
        <f t="shared" si="6"/>
        <v>202904</v>
      </c>
      <c r="N37" s="47">
        <f t="shared" si="6"/>
        <v>216145</v>
      </c>
      <c r="O37" s="47">
        <f t="shared" si="6"/>
        <v>220255</v>
      </c>
      <c r="P37" s="47">
        <f t="shared" si="6"/>
        <v>224482</v>
      </c>
      <c r="Q37" s="47">
        <f t="shared" si="6"/>
        <v>228151</v>
      </c>
      <c r="R37" s="47">
        <f t="shared" si="6"/>
        <v>231456</v>
      </c>
      <c r="S37" s="47">
        <f t="shared" si="6"/>
        <v>232854</v>
      </c>
      <c r="T37" s="47">
        <f t="shared" si="6"/>
        <v>234728</v>
      </c>
      <c r="U37" s="47">
        <f t="shared" si="6"/>
        <v>236515</v>
      </c>
    </row>
    <row r="38" spans="1:21" ht="15.95" customHeight="1" x14ac:dyDescent="0.15">
      <c r="A38" s="60"/>
      <c r="B38" s="61"/>
      <c r="C38" s="62"/>
      <c r="D38" s="359" t="s">
        <v>152</v>
      </c>
      <c r="E38" s="347"/>
      <c r="F38" s="347"/>
      <c r="G38" s="347"/>
      <c r="H38" s="351"/>
      <c r="I38" s="171" t="s">
        <v>294</v>
      </c>
      <c r="J38" s="48">
        <v>127381</v>
      </c>
      <c r="K38" s="48">
        <v>131306</v>
      </c>
      <c r="L38" s="48">
        <v>143708</v>
      </c>
      <c r="M38" s="48">
        <v>141457</v>
      </c>
      <c r="N38" s="48">
        <v>146086</v>
      </c>
      <c r="O38" s="48">
        <v>152560</v>
      </c>
      <c r="P38" s="48">
        <v>156892</v>
      </c>
      <c r="Q38" s="48">
        <v>164117</v>
      </c>
      <c r="R38" s="48">
        <v>170048</v>
      </c>
      <c r="S38" s="48">
        <v>176800</v>
      </c>
      <c r="T38" s="48">
        <v>182880</v>
      </c>
      <c r="U38" s="48">
        <v>187778</v>
      </c>
    </row>
    <row r="39" spans="1:21" ht="15.95" customHeight="1" x14ac:dyDescent="0.15">
      <c r="A39" s="63"/>
      <c r="B39" s="64"/>
      <c r="C39" s="65"/>
      <c r="D39" s="359" t="s">
        <v>153</v>
      </c>
      <c r="E39" s="347"/>
      <c r="F39" s="347"/>
      <c r="G39" s="347"/>
      <c r="H39" s="351"/>
      <c r="I39" s="171" t="s">
        <v>295</v>
      </c>
      <c r="J39" s="48">
        <v>60505</v>
      </c>
      <c r="K39" s="48">
        <v>60100</v>
      </c>
      <c r="L39" s="48">
        <v>58536</v>
      </c>
      <c r="M39" s="48">
        <v>61447</v>
      </c>
      <c r="N39" s="48">
        <v>70059</v>
      </c>
      <c r="O39" s="48">
        <v>67695</v>
      </c>
      <c r="P39" s="48">
        <v>67590</v>
      </c>
      <c r="Q39" s="48">
        <v>64034</v>
      </c>
      <c r="R39" s="48">
        <v>61408</v>
      </c>
      <c r="S39" s="48">
        <v>56054</v>
      </c>
      <c r="T39" s="48">
        <v>51848</v>
      </c>
      <c r="U39" s="48">
        <v>48737</v>
      </c>
    </row>
    <row r="40" spans="1:21" ht="15.95" customHeight="1" x14ac:dyDescent="0.15">
      <c r="A40" s="372" t="s">
        <v>154</v>
      </c>
      <c r="B40" s="357"/>
      <c r="C40" s="357"/>
      <c r="D40" s="357"/>
      <c r="E40" s="357"/>
      <c r="F40" s="58"/>
      <c r="G40" s="58"/>
      <c r="H40" s="59"/>
      <c r="I40" s="177"/>
      <c r="J40" s="47">
        <f>J41+J42</f>
        <v>55649</v>
      </c>
      <c r="K40" s="47">
        <f t="shared" ref="K40:U40" si="7">K41+K42</f>
        <v>51397</v>
      </c>
      <c r="L40" s="47">
        <f t="shared" si="7"/>
        <v>46904</v>
      </c>
      <c r="M40" s="47">
        <f t="shared" si="7"/>
        <v>55900</v>
      </c>
      <c r="N40" s="47">
        <f t="shared" si="7"/>
        <v>58828</v>
      </c>
      <c r="O40" s="47">
        <f t="shared" si="7"/>
        <v>16915</v>
      </c>
      <c r="P40" s="47">
        <f t="shared" si="7"/>
        <v>77813</v>
      </c>
      <c r="Q40" s="47">
        <f t="shared" si="7"/>
        <v>50083</v>
      </c>
      <c r="R40" s="47">
        <f t="shared" si="7"/>
        <v>91137</v>
      </c>
      <c r="S40" s="47">
        <f t="shared" si="7"/>
        <v>61179</v>
      </c>
      <c r="T40" s="47">
        <f t="shared" si="7"/>
        <v>44489</v>
      </c>
      <c r="U40" s="47">
        <f t="shared" si="7"/>
        <v>74997</v>
      </c>
    </row>
    <row r="41" spans="1:21" ht="15.95" customHeight="1" x14ac:dyDescent="0.15">
      <c r="A41" s="60"/>
      <c r="B41" s="61"/>
      <c r="C41" s="62"/>
      <c r="D41" s="359" t="s">
        <v>152</v>
      </c>
      <c r="E41" s="347"/>
      <c r="F41" s="347"/>
      <c r="G41" s="347"/>
      <c r="H41" s="351"/>
      <c r="I41" s="171"/>
      <c r="J41" s="182" t="s">
        <v>301</v>
      </c>
      <c r="K41" s="182" t="s">
        <v>301</v>
      </c>
      <c r="L41" s="182" t="s">
        <v>301</v>
      </c>
      <c r="M41" s="182" t="s">
        <v>301</v>
      </c>
      <c r="N41" s="182" t="s">
        <v>301</v>
      </c>
      <c r="O41" s="182" t="s">
        <v>301</v>
      </c>
      <c r="P41" s="182" t="s">
        <v>301</v>
      </c>
      <c r="Q41" s="182" t="s">
        <v>301</v>
      </c>
      <c r="R41" s="182" t="s">
        <v>301</v>
      </c>
      <c r="S41" s="182" t="s">
        <v>301</v>
      </c>
      <c r="T41" s="182" t="s">
        <v>301</v>
      </c>
      <c r="U41" s="182" t="s">
        <v>301</v>
      </c>
    </row>
    <row r="42" spans="1:21" ht="15.95" customHeight="1" x14ac:dyDescent="0.15">
      <c r="A42" s="63"/>
      <c r="B42" s="64"/>
      <c r="C42" s="65"/>
      <c r="D42" s="359" t="s">
        <v>153</v>
      </c>
      <c r="E42" s="347"/>
      <c r="F42" s="347"/>
      <c r="G42" s="347"/>
      <c r="H42" s="351"/>
      <c r="I42" s="171" t="s">
        <v>296</v>
      </c>
      <c r="J42" s="48">
        <v>55649</v>
      </c>
      <c r="K42" s="48">
        <v>51397</v>
      </c>
      <c r="L42" s="48">
        <v>46904</v>
      </c>
      <c r="M42" s="48">
        <v>55900</v>
      </c>
      <c r="N42" s="48">
        <v>58828</v>
      </c>
      <c r="O42" s="48">
        <v>16915</v>
      </c>
      <c r="P42" s="48">
        <v>77813</v>
      </c>
      <c r="Q42" s="48">
        <v>50083</v>
      </c>
      <c r="R42" s="48">
        <v>91137</v>
      </c>
      <c r="S42" s="48">
        <v>61179</v>
      </c>
      <c r="T42" s="48">
        <v>44489</v>
      </c>
      <c r="U42" s="48">
        <v>74997</v>
      </c>
    </row>
    <row r="43" spans="1:21" ht="15.95" customHeight="1" x14ac:dyDescent="0.15">
      <c r="A43" s="360" t="s">
        <v>155</v>
      </c>
      <c r="B43" s="347"/>
      <c r="C43" s="347"/>
      <c r="D43" s="347"/>
      <c r="E43" s="347"/>
      <c r="F43" s="58"/>
      <c r="G43" s="58"/>
      <c r="H43" s="59"/>
      <c r="I43" s="162"/>
      <c r="J43" s="47">
        <f>J37+J40</f>
        <v>243535</v>
      </c>
      <c r="K43" s="47">
        <f t="shared" ref="K43:U43" si="8">K37+K40</f>
        <v>242803</v>
      </c>
      <c r="L43" s="47">
        <f t="shared" si="8"/>
        <v>249148</v>
      </c>
      <c r="M43" s="47">
        <f t="shared" si="8"/>
        <v>258804</v>
      </c>
      <c r="N43" s="47">
        <f t="shared" si="8"/>
        <v>274973</v>
      </c>
      <c r="O43" s="47">
        <f t="shared" si="8"/>
        <v>237170</v>
      </c>
      <c r="P43" s="47">
        <f t="shared" si="8"/>
        <v>302295</v>
      </c>
      <c r="Q43" s="47">
        <f t="shared" si="8"/>
        <v>278234</v>
      </c>
      <c r="R43" s="47">
        <f t="shared" si="8"/>
        <v>322593</v>
      </c>
      <c r="S43" s="47">
        <f t="shared" si="8"/>
        <v>294033</v>
      </c>
      <c r="T43" s="47">
        <f t="shared" si="8"/>
        <v>279217</v>
      </c>
      <c r="U43" s="47">
        <f t="shared" si="8"/>
        <v>311512</v>
      </c>
    </row>
  </sheetData>
  <mergeCells count="62">
    <mergeCell ref="U35:U36"/>
    <mergeCell ref="A37:E37"/>
    <mergeCell ref="D38:H38"/>
    <mergeCell ref="D39:H39"/>
    <mergeCell ref="A40:E40"/>
    <mergeCell ref="N35:N36"/>
    <mergeCell ref="O35:O36"/>
    <mergeCell ref="P35:P36"/>
    <mergeCell ref="Q35:Q36"/>
    <mergeCell ref="R35:R36"/>
    <mergeCell ref="S35:S36"/>
    <mergeCell ref="M35:M36"/>
    <mergeCell ref="L35:L36"/>
    <mergeCell ref="D41:H41"/>
    <mergeCell ref="D42:H42"/>
    <mergeCell ref="A43:E43"/>
    <mergeCell ref="T35:T36"/>
    <mergeCell ref="A4:A23"/>
    <mergeCell ref="A30:F30"/>
    <mergeCell ref="G30:H30"/>
    <mergeCell ref="A31:G31"/>
    <mergeCell ref="A32:G32"/>
    <mergeCell ref="A24:G24"/>
    <mergeCell ref="A25:B29"/>
    <mergeCell ref="D25:H25"/>
    <mergeCell ref="D26:H26"/>
    <mergeCell ref="D27:H27"/>
    <mergeCell ref="D28:H28"/>
    <mergeCell ref="C29:G29"/>
    <mergeCell ref="C15:G15"/>
    <mergeCell ref="D16:E16"/>
    <mergeCell ref="F16:G16"/>
    <mergeCell ref="B17:B23"/>
    <mergeCell ref="D17:H17"/>
    <mergeCell ref="D18:H18"/>
    <mergeCell ref="D19:H19"/>
    <mergeCell ref="D20:H20"/>
    <mergeCell ref="D21:H21"/>
    <mergeCell ref="B4:B16"/>
    <mergeCell ref="D22:H22"/>
    <mergeCell ref="C23:G23"/>
    <mergeCell ref="D9:H9"/>
    <mergeCell ref="D10:H10"/>
    <mergeCell ref="D11:H11"/>
    <mergeCell ref="D12:H12"/>
    <mergeCell ref="C14:G14"/>
    <mergeCell ref="D13:H13"/>
    <mergeCell ref="R2:R3"/>
    <mergeCell ref="S2:S3"/>
    <mergeCell ref="T2:T3"/>
    <mergeCell ref="D8:H8"/>
    <mergeCell ref="U2:U3"/>
    <mergeCell ref="D4:H4"/>
    <mergeCell ref="D5:H5"/>
    <mergeCell ref="D6:H6"/>
    <mergeCell ref="D7:H7"/>
    <mergeCell ref="L2:L3"/>
    <mergeCell ref="M2:M3"/>
    <mergeCell ref="N2:N3"/>
    <mergeCell ref="O2:O3"/>
    <mergeCell ref="P2:P3"/>
    <mergeCell ref="Q2:Q3"/>
  </mergeCells>
  <phoneticPr fontId="1"/>
  <pageMargins left="0.47244094488188981" right="0.47244094488188981" top="0.98425196850393704" bottom="0.39370078740157483" header="0.51181102362204722" footer="0.35433070866141736"/>
  <pageSetup paperSize="8" orientation="landscape" blackAndWhite="1" r:id="rId1"/>
  <headerFooter alignWithMargins="0">
    <oddHeader xml:space="preserve">&amp;L&amp;12様式第2号（法適用企業・資本的収支）&amp;C&amp;"ＭＳ Ｐゴシック,標準"&amp;20投資・財政計画
（収支計画）&amp;R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別添２－２　（下水道事業）</vt:lpstr>
      <vt:lpstr>別紙（法適・収益）</vt:lpstr>
      <vt:lpstr>別紙（法適・資本）</vt:lpstr>
      <vt:lpstr>'別紙（法適・資本）'!Print_Area</vt:lpstr>
      <vt:lpstr>'別紙（法適・収益）'!Print_Area</vt:lpstr>
      <vt:lpstr>'別添２－２　（下水道事業）'!Print_Area</vt:lpstr>
      <vt:lpstr>'別紙（法適・資本）'!Print_Titles</vt:lpstr>
      <vt:lpstr>'別紙（法適・収益）'!Print_Titles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2017-03-27T05:51:10Z</dcterms:modified>
</cp:coreProperties>
</file>