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User\Downloads\"/>
    </mc:Choice>
  </mc:AlternateContent>
  <xr:revisionPtr revIDLastSave="0" documentId="13_ncr:1_{F1C3BE3B-611C-430D-AD28-FAD8DCB642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算シート" sheetId="21" r:id="rId1"/>
  </sheets>
  <definedNames>
    <definedName name="_xlnm.Print_Area" localSheetId="0">計算シート!$A$1:$P$87</definedName>
  </definedNames>
  <calcPr calcId="191029"/>
</workbook>
</file>

<file path=xl/calcChain.xml><?xml version="1.0" encoding="utf-8"?>
<calcChain xmlns="http://schemas.openxmlformats.org/spreadsheetml/2006/main">
  <c r="N41" i="21" l="1"/>
  <c r="N45" i="21" l="1"/>
  <c r="N43" i="21"/>
  <c r="N39" i="21"/>
  <c r="N67" i="21"/>
  <c r="N23" i="21" l="1"/>
  <c r="N31" i="21" l="1"/>
  <c r="N17" i="21" l="1"/>
  <c r="N54" i="21" l="1"/>
  <c r="N13" i="21"/>
  <c r="N15" i="21"/>
  <c r="N11" i="21"/>
  <c r="N83" i="21" l="1"/>
  <c r="N84" i="21"/>
</calcChain>
</file>

<file path=xl/sharedStrings.xml><?xml version="1.0" encoding="utf-8"?>
<sst xmlns="http://schemas.openxmlformats.org/spreadsheetml/2006/main" count="113" uniqueCount="84">
  <si>
    <t>行事名</t>
    <rPh sb="0" eb="2">
      <t>ギョウジ</t>
    </rPh>
    <rPh sb="2" eb="3">
      <t>メイ</t>
    </rPh>
    <phoneticPr fontId="1"/>
  </si>
  <si>
    <t>花いっぱい運動</t>
    <rPh sb="0" eb="1">
      <t>ハナ</t>
    </rPh>
    <rPh sb="5" eb="7">
      <t>ウンドウ</t>
    </rPh>
    <phoneticPr fontId="1"/>
  </si>
  <si>
    <t>成人野球大会（春）</t>
    <rPh sb="0" eb="2">
      <t>セイジン</t>
    </rPh>
    <rPh sb="2" eb="4">
      <t>ヤキュウ</t>
    </rPh>
    <rPh sb="4" eb="6">
      <t>タイカイ</t>
    </rPh>
    <rPh sb="7" eb="8">
      <t>ハル</t>
    </rPh>
    <phoneticPr fontId="1"/>
  </si>
  <si>
    <t>成人ソフトボール大会（春）</t>
    <rPh sb="0" eb="2">
      <t>セイジン</t>
    </rPh>
    <rPh sb="8" eb="10">
      <t>タイカイ</t>
    </rPh>
    <rPh sb="11" eb="12">
      <t>ハル</t>
    </rPh>
    <phoneticPr fontId="1"/>
  </si>
  <si>
    <t>成人ソフトボール大会（秋）</t>
    <rPh sb="0" eb="2">
      <t>セイジン</t>
    </rPh>
    <rPh sb="8" eb="10">
      <t>タイカイ</t>
    </rPh>
    <rPh sb="11" eb="12">
      <t>アキ</t>
    </rPh>
    <phoneticPr fontId="1"/>
  </si>
  <si>
    <t>実施していない</t>
    <rPh sb="0" eb="2">
      <t>ジッシ</t>
    </rPh>
    <phoneticPr fontId="8"/>
  </si>
  <si>
    <t>事業名</t>
    <rPh sb="0" eb="2">
      <t>ジギョウ</t>
    </rPh>
    <rPh sb="2" eb="3">
      <t>メイ</t>
    </rPh>
    <phoneticPr fontId="1"/>
  </si>
  <si>
    <t>年間３回以上実施</t>
    <rPh sb="0" eb="2">
      <t>ネンカン</t>
    </rPh>
    <rPh sb="3" eb="4">
      <t>カイ</t>
    </rPh>
    <rPh sb="4" eb="6">
      <t>イジョウ</t>
    </rPh>
    <rPh sb="6" eb="8">
      <t>ジッシ</t>
    </rPh>
    <phoneticPr fontId="8"/>
  </si>
  <si>
    <t>年間２回実施</t>
    <rPh sb="0" eb="2">
      <t>ネンカン</t>
    </rPh>
    <rPh sb="3" eb="4">
      <t>カイ</t>
    </rPh>
    <rPh sb="4" eb="6">
      <t>ジッシ</t>
    </rPh>
    <phoneticPr fontId="8"/>
  </si>
  <si>
    <t>年間１回実施</t>
    <rPh sb="0" eb="2">
      <t>ネンカン</t>
    </rPh>
    <rPh sb="3" eb="6">
      <t>カイジッシ</t>
    </rPh>
    <phoneticPr fontId="8"/>
  </si>
  <si>
    <t>１　運営費補助金</t>
    <rPh sb="2" eb="8">
      <t>ウンエイヒホジョキン</t>
    </rPh>
    <phoneticPr fontId="1"/>
  </si>
  <si>
    <t>２　町主催のスポーツ大会への参加</t>
    <rPh sb="2" eb="5">
      <t>チョウシュサイ</t>
    </rPh>
    <rPh sb="10" eb="12">
      <t>タイカイ</t>
    </rPh>
    <rPh sb="14" eb="16">
      <t>サンカ</t>
    </rPh>
    <phoneticPr fontId="1"/>
  </si>
  <si>
    <t>３　花いっぱい運動</t>
    <phoneticPr fontId="1"/>
  </si>
  <si>
    <t>４　分館独自事業（その他の分館主催の事業や取り組みについて）</t>
    <rPh sb="2" eb="4">
      <t>ブンカン</t>
    </rPh>
    <rPh sb="4" eb="6">
      <t>ドクジ</t>
    </rPh>
    <rPh sb="6" eb="8">
      <t>ジギョウ</t>
    </rPh>
    <phoneticPr fontId="8"/>
  </si>
  <si>
    <t>補助額</t>
    <rPh sb="0" eb="2">
      <t>ホジョ</t>
    </rPh>
    <rPh sb="2" eb="3">
      <t>ガク</t>
    </rPh>
    <phoneticPr fontId="1"/>
  </si>
  <si>
    <t>花苗代</t>
    <rPh sb="0" eb="3">
      <t>ハナナエダイ</t>
    </rPh>
    <phoneticPr fontId="11"/>
  </si>
  <si>
    <t>実　費</t>
    <rPh sb="0" eb="1">
      <t>ジツ</t>
    </rPh>
    <rPh sb="2" eb="3">
      <t>ヒ</t>
    </rPh>
    <phoneticPr fontId="13"/>
  </si>
  <si>
    <t>補助額</t>
    <rPh sb="0" eb="3">
      <t>ホジョガク</t>
    </rPh>
    <phoneticPr fontId="8"/>
  </si>
  <si>
    <t>＝</t>
    <phoneticPr fontId="14"/>
  </si>
  <si>
    <t>×</t>
    <phoneticPr fontId="14"/>
  </si>
  <si>
    <t>人</t>
    <rPh sb="0" eb="1">
      <t>ニン</t>
    </rPh>
    <phoneticPr fontId="14"/>
  </si>
  <si>
    <t>÷</t>
    <phoneticPr fontId="14"/>
  </si>
  <si>
    <t>該当の項目に〇印</t>
    <rPh sb="0" eb="2">
      <t>ガイトウ</t>
    </rPh>
    <rPh sb="3" eb="5">
      <t>コウモク</t>
    </rPh>
    <rPh sb="7" eb="8">
      <t>シルシ</t>
    </rPh>
    <phoneticPr fontId="8"/>
  </si>
  <si>
    <t>①</t>
    <phoneticPr fontId="14"/>
  </si>
  <si>
    <t>②</t>
    <phoneticPr fontId="14"/>
  </si>
  <si>
    <t>③</t>
    <phoneticPr fontId="14"/>
  </si>
  <si>
    <t>④</t>
    <phoneticPr fontId="14"/>
  </si>
  <si>
    <t>⑤</t>
    <phoneticPr fontId="14"/>
  </si>
  <si>
    <t>⑥</t>
    <phoneticPr fontId="14"/>
  </si>
  <si>
    <t>⑦</t>
    <phoneticPr fontId="14"/>
  </si>
  <si>
    <t>⑧</t>
    <phoneticPr fontId="14"/>
  </si>
  <si>
    <t>⑨</t>
    <phoneticPr fontId="14"/>
  </si>
  <si>
    <t>⑩</t>
    <phoneticPr fontId="14"/>
  </si>
  <si>
    <t>⑪</t>
    <phoneticPr fontId="14"/>
  </si>
  <si>
    <t>⑫</t>
    <phoneticPr fontId="14"/>
  </si>
  <si>
    <t>⑬</t>
    <phoneticPr fontId="14"/>
  </si>
  <si>
    <t>分館</t>
    <rPh sb="0" eb="2">
      <t>ブンカン</t>
    </rPh>
    <phoneticPr fontId="14"/>
  </si>
  <si>
    <t>世帯</t>
    <rPh sb="0" eb="2">
      <t>セタイ</t>
    </rPh>
    <phoneticPr fontId="14"/>
  </si>
  <si>
    <t>年度　まちづくり補助金交付申請書記入用計算シート</t>
    <rPh sb="0" eb="2">
      <t>ネンド</t>
    </rPh>
    <rPh sb="11" eb="13">
      <t>コウフ</t>
    </rPh>
    <rPh sb="13" eb="16">
      <t>シンセイショ</t>
    </rPh>
    <rPh sb="16" eb="19">
      <t>キニュウヨウ</t>
    </rPh>
    <rPh sb="19" eb="21">
      <t>ケイサン</t>
    </rPh>
    <phoneticPr fontId="1"/>
  </si>
  <si>
    <t>令和</t>
    <rPh sb="0" eb="2">
      <t>レイワ</t>
    </rPh>
    <phoneticPr fontId="14"/>
  </si>
  <si>
    <t>分館活動費（１分館当たり）　</t>
    <phoneticPr fontId="14"/>
  </si>
  <si>
    <t>組合活動費（１世帯当たり）　</t>
    <phoneticPr fontId="14"/>
  </si>
  <si>
    <t>項目</t>
    <rPh sb="0" eb="2">
      <t>コウモク</t>
    </rPh>
    <phoneticPr fontId="14"/>
  </si>
  <si>
    <t>補助額</t>
    <rPh sb="0" eb="2">
      <t>ホジョ</t>
    </rPh>
    <rPh sb="2" eb="3">
      <t>ガク</t>
    </rPh>
    <phoneticPr fontId="14"/>
  </si>
  <si>
    <t>（１）</t>
    <phoneticPr fontId="14"/>
  </si>
  <si>
    <t>赤枠</t>
    <rPh sb="0" eb="1">
      <t>アカ</t>
    </rPh>
    <rPh sb="1" eb="2">
      <t>ワク</t>
    </rPh>
    <phoneticPr fontId="14"/>
  </si>
  <si>
    <t>人口割（住民１人当たり）</t>
    <phoneticPr fontId="11"/>
  </si>
  <si>
    <t>均等割（１分館当たり）</t>
    <phoneticPr fontId="14"/>
  </si>
  <si>
    <t>の欄に、役場から送付される分館の人数と世帯数を記入してください。</t>
    <rPh sb="1" eb="2">
      <t>ラン</t>
    </rPh>
    <rPh sb="4" eb="6">
      <t>ヤクバ</t>
    </rPh>
    <rPh sb="8" eb="10">
      <t>ソウフ</t>
    </rPh>
    <rPh sb="13" eb="15">
      <t>ブンカン</t>
    </rPh>
    <rPh sb="16" eb="18">
      <t>ニンズウ</t>
    </rPh>
    <rPh sb="19" eb="22">
      <t>セタイスウ</t>
    </rPh>
    <rPh sb="23" eb="25">
      <t>キニュウ</t>
    </rPh>
    <phoneticPr fontId="14"/>
  </si>
  <si>
    <t>（２）</t>
    <phoneticPr fontId="14"/>
  </si>
  <si>
    <t>（例）２つの分館が合同で参加した場合は「２」、３つの分館が合同で参加した場合は「３」となります。</t>
    <phoneticPr fontId="14"/>
  </si>
  <si>
    <t>（３）</t>
    <phoneticPr fontId="14"/>
  </si>
  <si>
    <t>記入してください。</t>
    <phoneticPr fontId="14"/>
  </si>
  <si>
    <t>&lt;補助対象事業とならない事業&gt;</t>
    <rPh sb="1" eb="3">
      <t>ホジョ</t>
    </rPh>
    <rPh sb="3" eb="5">
      <t>タイショウ</t>
    </rPh>
    <rPh sb="5" eb="7">
      <t>ジギョウ</t>
    </rPh>
    <rPh sb="12" eb="14">
      <t>ジギョウ</t>
    </rPh>
    <phoneticPr fontId="14"/>
  </si>
  <si>
    <t>，</t>
    <phoneticPr fontId="14"/>
  </si>
  <si>
    <t>合同で参加した分館があれば記入してください。</t>
    <rPh sb="0" eb="2">
      <t>ゴウドウ</t>
    </rPh>
    <rPh sb="3" eb="5">
      <t>サンカ</t>
    </rPh>
    <rPh sb="7" eb="9">
      <t>ブンカン</t>
    </rPh>
    <rPh sb="13" eb="15">
      <t>キニュウ</t>
    </rPh>
    <phoneticPr fontId="8"/>
  </si>
  <si>
    <t>（</t>
    <phoneticPr fontId="14"/>
  </si>
  <si>
    <t>）</t>
    <phoneticPr fontId="14"/>
  </si>
  <si>
    <t>項目</t>
    <rPh sb="0" eb="1">
      <t>コウ</t>
    </rPh>
    <rPh sb="1" eb="2">
      <t>メ</t>
    </rPh>
    <phoneticPr fontId="8"/>
  </si>
  <si>
    <t>分館への補助金額</t>
    <rPh sb="0" eb="2">
      <t>ブンカン</t>
    </rPh>
    <rPh sb="4" eb="6">
      <t>ホジョ</t>
    </rPh>
    <rPh sb="6" eb="8">
      <t>キンガク</t>
    </rPh>
    <phoneticPr fontId="14"/>
  </si>
  <si>
    <t>【自動集計用】</t>
    <rPh sb="1" eb="3">
      <t>ジドウ</t>
    </rPh>
    <rPh sb="3" eb="6">
      <t>シュウケイヨウ</t>
    </rPh>
    <phoneticPr fontId="14"/>
  </si>
  <si>
    <t>【手書き用】</t>
    <rPh sb="1" eb="3">
      <t>テガ</t>
    </rPh>
    <rPh sb="4" eb="5">
      <t>ヨウ</t>
    </rPh>
    <phoneticPr fontId="14"/>
  </si>
  <si>
    <t>花いっぱい運動に参加した場合は、</t>
    <rPh sb="0" eb="1">
      <t>ハナ</t>
    </rPh>
    <rPh sb="5" eb="7">
      <t>ウンドウ</t>
    </rPh>
    <rPh sb="8" eb="10">
      <t>サンカ</t>
    </rPh>
    <rPh sb="12" eb="14">
      <t>バアイ</t>
    </rPh>
    <phoneticPr fontId="13"/>
  </si>
  <si>
    <t>下記の大会に分館単独で参加した場合は、</t>
    <rPh sb="0" eb="2">
      <t>カキ</t>
    </rPh>
    <rPh sb="3" eb="5">
      <t>タイカイ</t>
    </rPh>
    <rPh sb="15" eb="17">
      <t>バアイ</t>
    </rPh>
    <phoneticPr fontId="8"/>
  </si>
  <si>
    <t>公会堂維持費（１分館当たり）</t>
    <rPh sb="0" eb="3">
      <t>コウカイドウ</t>
    </rPh>
    <rPh sb="3" eb="6">
      <t>イジヒ</t>
    </rPh>
    <phoneticPr fontId="14"/>
  </si>
  <si>
    <t>円</t>
    <rPh sb="0" eb="1">
      <t>エン</t>
    </rPh>
    <phoneticPr fontId="14"/>
  </si>
  <si>
    <t>公会堂の火災保険（建物共済含む）に加入（又は更新）した場合は、</t>
    <rPh sb="0" eb="3">
      <t>コウカイドウ</t>
    </rPh>
    <rPh sb="4" eb="6">
      <t>カサイ</t>
    </rPh>
    <rPh sb="6" eb="8">
      <t>ホケン</t>
    </rPh>
    <rPh sb="9" eb="11">
      <t>タテモノ</t>
    </rPh>
    <rPh sb="11" eb="13">
      <t>キョウサイ</t>
    </rPh>
    <rPh sb="13" eb="14">
      <t>フク</t>
    </rPh>
    <rPh sb="17" eb="19">
      <t>カニュウ</t>
    </rPh>
    <rPh sb="20" eb="21">
      <t>マタ</t>
    </rPh>
    <rPh sb="22" eb="24">
      <t>コウシン</t>
    </rPh>
    <rPh sb="27" eb="29">
      <t>バアイ</t>
    </rPh>
    <phoneticPr fontId="14"/>
  </si>
  <si>
    <t>赤枠</t>
    <rPh sb="0" eb="1">
      <t>アカ</t>
    </rPh>
    <rPh sb="1" eb="2">
      <t>ワク</t>
    </rPh>
    <phoneticPr fontId="14"/>
  </si>
  <si>
    <r>
      <t>加入（又は更新）していない場合は、「</t>
    </r>
    <r>
      <rPr>
        <sz val="12"/>
        <color indexed="8"/>
        <rFont val="HGPｺﾞｼｯｸE"/>
        <family val="3"/>
        <charset val="128"/>
      </rPr>
      <t xml:space="preserve"> </t>
    </r>
    <r>
      <rPr>
        <b/>
        <sz val="12"/>
        <color indexed="8"/>
        <rFont val="HGPｺﾞｼｯｸE"/>
        <family val="3"/>
        <charset val="128"/>
      </rPr>
      <t xml:space="preserve">０ </t>
    </r>
    <r>
      <rPr>
        <sz val="12"/>
        <color indexed="8"/>
        <rFont val="ＭＳ Ｐ明朝"/>
        <family val="1"/>
        <charset val="128"/>
      </rPr>
      <t>」を記入してください。</t>
    </r>
    <rPh sb="0" eb="2">
      <t>カニュウ</t>
    </rPh>
    <rPh sb="3" eb="4">
      <t>マタ</t>
    </rPh>
    <rPh sb="5" eb="7">
      <t>コウシン</t>
    </rPh>
    <rPh sb="13" eb="15">
      <t>バアイ</t>
    </rPh>
    <rPh sb="23" eb="25">
      <t>キニュウ</t>
    </rPh>
    <phoneticPr fontId="14"/>
  </si>
  <si>
    <r>
      <t xml:space="preserve">に「 </t>
    </r>
    <r>
      <rPr>
        <b/>
        <sz val="12"/>
        <color indexed="8"/>
        <rFont val="HGSｺﾞｼｯｸE"/>
        <family val="3"/>
        <charset val="128"/>
      </rPr>
      <t>１</t>
    </r>
    <r>
      <rPr>
        <sz val="12"/>
        <color indexed="8"/>
        <rFont val="ＭＳ Ｐ明朝"/>
        <family val="1"/>
        <charset val="128"/>
      </rPr>
      <t xml:space="preserve"> 」を記入してください。</t>
    </r>
    <rPh sb="7" eb="9">
      <t>キニュウ</t>
    </rPh>
    <phoneticPr fontId="14"/>
  </si>
  <si>
    <r>
      <t xml:space="preserve">他の分館と合同で参加した場合は分館数を記入し、不参加の場合は「 </t>
    </r>
    <r>
      <rPr>
        <b/>
        <sz val="12"/>
        <color indexed="8"/>
        <rFont val="HGSｺﾞｼｯｸE"/>
        <family val="3"/>
        <charset val="128"/>
      </rPr>
      <t>０</t>
    </r>
    <r>
      <rPr>
        <sz val="12"/>
        <color indexed="8"/>
        <rFont val="ＭＳ Ｐ明朝"/>
        <family val="1"/>
        <charset val="128"/>
      </rPr>
      <t xml:space="preserve"> 」を記入してください。</t>
    </r>
    <rPh sb="19" eb="21">
      <t>キニュウ</t>
    </rPh>
    <phoneticPr fontId="14"/>
  </si>
  <si>
    <r>
      <t xml:space="preserve">に「 </t>
    </r>
    <r>
      <rPr>
        <b/>
        <sz val="12"/>
        <color indexed="8"/>
        <rFont val="HGSｺﾞｼｯｸE"/>
        <family val="3"/>
        <charset val="128"/>
      </rPr>
      <t>１</t>
    </r>
    <r>
      <rPr>
        <sz val="12"/>
        <color indexed="8"/>
        <rFont val="ＭＳ Ｐ明朝"/>
        <family val="1"/>
        <charset val="128"/>
      </rPr>
      <t xml:space="preserve"> 」、不参加の場合は「 </t>
    </r>
    <r>
      <rPr>
        <b/>
        <sz val="12"/>
        <color indexed="8"/>
        <rFont val="HGSｺﾞｼｯｸE"/>
        <family val="3"/>
        <charset val="128"/>
      </rPr>
      <t>０</t>
    </r>
    <r>
      <rPr>
        <sz val="12"/>
        <color indexed="8"/>
        <rFont val="ＭＳ Ｐ明朝"/>
        <family val="1"/>
        <charset val="128"/>
      </rPr>
      <t xml:space="preserve"> 」を記入してください。</t>
    </r>
    <phoneticPr fontId="14"/>
  </si>
  <si>
    <t>掛金額の1/2
(千円未満切捨て)</t>
    <rPh sb="0" eb="2">
      <t>カケキン</t>
    </rPh>
    <rPh sb="2" eb="3">
      <t>ガク</t>
    </rPh>
    <rPh sb="9" eb="11">
      <t>センエン</t>
    </rPh>
    <rPh sb="11" eb="15">
      <t>ミマンキリス</t>
    </rPh>
    <phoneticPr fontId="14"/>
  </si>
  <si>
    <r>
      <t>に「</t>
    </r>
    <r>
      <rPr>
        <sz val="12"/>
        <color indexed="8"/>
        <rFont val="HGSｺﾞｼｯｸE"/>
        <family val="3"/>
        <charset val="128"/>
      </rPr>
      <t>掛金額</t>
    </r>
    <r>
      <rPr>
        <sz val="12"/>
        <color indexed="8"/>
        <rFont val="ＭＳ Ｐ明朝"/>
        <family val="1"/>
        <charset val="128"/>
      </rPr>
      <t>」を、</t>
    </r>
    <rPh sb="2" eb="5">
      <t>カケキン</t>
    </rPh>
    <phoneticPr fontId="14"/>
  </si>
  <si>
    <t>①～⑬の合計</t>
    <rPh sb="4" eb="6">
      <t>ゴウケイ</t>
    </rPh>
    <phoneticPr fontId="14"/>
  </si>
  <si>
    <r>
      <t xml:space="preserve">の欄に里庄町民スポーツ交流大会に参加した場合は、「 </t>
    </r>
    <r>
      <rPr>
        <b/>
        <sz val="12"/>
        <color indexed="8"/>
        <rFont val="HGSｺﾞｼｯｸE"/>
        <family val="3"/>
        <charset val="128"/>
      </rPr>
      <t>１</t>
    </r>
    <r>
      <rPr>
        <sz val="12"/>
        <color indexed="8"/>
        <rFont val="ＭＳ Ｐ明朝"/>
        <family val="1"/>
        <charset val="128"/>
      </rPr>
      <t xml:space="preserve"> 」を、不参加の場合は「 </t>
    </r>
    <r>
      <rPr>
        <b/>
        <sz val="12"/>
        <color indexed="8"/>
        <rFont val="HGSｺﾞｼｯｸE"/>
        <family val="3"/>
        <charset val="128"/>
      </rPr>
      <t>０</t>
    </r>
    <r>
      <rPr>
        <sz val="12"/>
        <color indexed="8"/>
        <rFont val="ＭＳ Ｐ明朝"/>
        <family val="1"/>
        <charset val="128"/>
      </rPr>
      <t xml:space="preserve"> 」を</t>
    </r>
    <rPh sb="1" eb="2">
      <t>ラン</t>
    </rPh>
    <rPh sb="3" eb="5">
      <t>サトショウ</t>
    </rPh>
    <rPh sb="5" eb="7">
      <t>チョウミン</t>
    </rPh>
    <rPh sb="11" eb="13">
      <t>コウリュウ</t>
    </rPh>
    <rPh sb="13" eb="15">
      <t>タイカイ</t>
    </rPh>
    <rPh sb="16" eb="18">
      <t>サンカ</t>
    </rPh>
    <rPh sb="20" eb="22">
      <t>バアイ</t>
    </rPh>
    <rPh sb="31" eb="34">
      <t>フサンカ</t>
    </rPh>
    <rPh sb="35" eb="37">
      <t>バアイ</t>
    </rPh>
    <phoneticPr fontId="13"/>
  </si>
  <si>
    <t>記入してください。</t>
    <phoneticPr fontId="14"/>
  </si>
  <si>
    <t>里庄町民スポーツ交流大会</t>
    <rPh sb="0" eb="2">
      <t>サトショウ</t>
    </rPh>
    <rPh sb="2" eb="4">
      <t>チョウミン</t>
    </rPh>
    <rPh sb="8" eb="12">
      <t>コウリュウタイカイ</t>
    </rPh>
    <phoneticPr fontId="1"/>
  </si>
  <si>
    <r>
      <t>分館主催の独自事業に世帯数の</t>
    </r>
    <r>
      <rPr>
        <u/>
        <sz val="12"/>
        <color indexed="8"/>
        <rFont val="ＭＳ Ｐ明朝"/>
        <family val="1"/>
        <charset val="128"/>
      </rPr>
      <t>４分の１以上</t>
    </r>
    <r>
      <rPr>
        <sz val="12"/>
        <color indexed="8"/>
        <rFont val="ＭＳ Ｐ明朝"/>
        <family val="1"/>
        <charset val="128"/>
      </rPr>
      <t>が参加した事業の回数に該当する項目に○印を</t>
    </r>
    <rPh sb="10" eb="13">
      <t>セタイスウ</t>
    </rPh>
    <rPh sb="28" eb="30">
      <t>カイスウ</t>
    </rPh>
    <rPh sb="31" eb="33">
      <t>ガイトウ</t>
    </rPh>
    <rPh sb="35" eb="37">
      <t>コウモク</t>
    </rPh>
    <rPh sb="39" eb="40">
      <t>シルシ</t>
    </rPh>
    <phoneticPr fontId="13"/>
  </si>
  <si>
    <t>分館が行う事業のうち次の各号のいずれかに該当する事業は、補助対象事業としない。
（里庄町まちづくり補助金要綱第４条第２項　）
(１)　政治、宗教又は営利を目的とした事業
(２)　特定の個人又は団体のみが利益を受ける事業
(３)　飲食を主とする事業
(４)　施設又は備品の整備のみを目的とした事業
(５)　国、地方公共団体その他の団体からの助成等を受ける事業
　　  ※治水対策推進事業（農林建設課）は対象外です。</t>
    <rPh sb="184" eb="188">
      <t>チスイタイサク</t>
    </rPh>
    <rPh sb="188" eb="190">
      <t>スイシン</t>
    </rPh>
    <rPh sb="190" eb="192">
      <t>ジギョウ</t>
    </rPh>
    <rPh sb="193" eb="198">
      <t>ノウリンケンセツカ</t>
    </rPh>
    <rPh sb="200" eb="203">
      <t>タイショウガイ</t>
    </rPh>
    <phoneticPr fontId="8"/>
  </si>
  <si>
    <r>
      <rPr>
        <u/>
        <sz val="12"/>
        <color indexed="8"/>
        <rFont val="ＭＳ Ｐ明朝"/>
        <family val="1"/>
        <charset val="128"/>
      </rPr>
      <t>１本あたり85円</t>
    </r>
    <r>
      <rPr>
        <sz val="12"/>
        <color indexed="8"/>
        <rFont val="ＭＳ Ｐ明朝"/>
        <family val="1"/>
        <charset val="128"/>
      </rPr>
      <t>として記入してください。</t>
    </r>
    <phoneticPr fontId="14"/>
  </si>
  <si>
    <t>花苗代は領収証の合計額を記入してください。ただし、税込単価が85円を超える場合は、</t>
    <rPh sb="25" eb="29">
      <t>ゼイコミタンカ</t>
    </rPh>
    <rPh sb="32" eb="33">
      <t>エン</t>
    </rPh>
    <rPh sb="34" eb="35">
      <t>コ</t>
    </rPh>
    <rPh sb="37" eb="39">
      <t>バアイ</t>
    </rPh>
    <phoneticPr fontId="14"/>
  </si>
  <si>
    <t>【自動集計用】</t>
    <rPh sb="1" eb="3">
      <t>ジドウ</t>
    </rPh>
    <rPh sb="3" eb="5">
      <t>シュウケイ</t>
    </rPh>
    <phoneticPr fontId="14"/>
  </si>
  <si>
    <t>①～⑬の合計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</si>
</sst>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&quot;円&quot;"/>
    <numFmt numFmtId="178" formatCode="#,###&quot;円&quot;"/>
    <numFmt numFmtId="182" formatCode="#,##0_);[Red]\(#,##0\)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u/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Ｐ明朝"/>
      <family val="1"/>
      <charset val="128"/>
    </font>
    <font>
      <sz val="13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8"/>
      <color indexed="8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b/>
      <sz val="16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3"/>
      <color theme="1"/>
      <name val="ＭＳ Ｐ明朝"/>
      <family val="1"/>
      <charset val="128"/>
    </font>
    <font>
      <sz val="12"/>
      <name val="HGSｺﾞｼｯｸM"/>
      <family val="3"/>
      <charset val="128"/>
    </font>
    <font>
      <u/>
      <sz val="12"/>
      <color indexed="8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b/>
      <sz val="18"/>
      <color theme="1"/>
      <name val="HGSｺﾞｼｯｸM"/>
      <family val="3"/>
      <charset val="128"/>
    </font>
    <font>
      <sz val="12"/>
      <color theme="1"/>
      <name val="ＭＳ Ｐ明朝"/>
      <family val="1"/>
      <charset val="128"/>
    </font>
    <font>
      <sz val="10"/>
      <color indexed="8"/>
      <name val="HGSｺﾞｼｯｸM"/>
      <family val="3"/>
      <charset val="128"/>
    </font>
    <font>
      <b/>
      <sz val="12"/>
      <color indexed="8"/>
      <name val="HGPｺﾞｼｯｸE"/>
      <family val="3"/>
      <charset val="128"/>
    </font>
    <font>
      <b/>
      <sz val="12"/>
      <color indexed="8"/>
      <name val="HGSｺﾞｼｯｸE"/>
      <family val="3"/>
      <charset val="128"/>
    </font>
    <font>
      <sz val="12"/>
      <color indexed="8"/>
      <name val="HGPｺﾞｼｯｸE"/>
      <family val="3"/>
      <charset val="128"/>
    </font>
    <font>
      <sz val="9"/>
      <color indexed="8"/>
      <name val="HGSｺﾞｼｯｸM"/>
      <family val="3"/>
      <charset val="128"/>
    </font>
    <font>
      <sz val="12"/>
      <color indexed="8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6" fillId="0" borderId="0" xfId="0" applyFont="1" applyAlignment="1">
      <alignment horizontal="left" vertical="center" shrinkToFit="1"/>
    </xf>
    <xf numFmtId="177" fontId="26" fillId="0" borderId="0" xfId="0" applyNumberFormat="1" applyFont="1" applyAlignment="1">
      <alignment horizontal="right" vertical="center" shrinkToFit="1"/>
    </xf>
    <xf numFmtId="0" fontId="26" fillId="2" borderId="1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24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9" fillId="0" borderId="0" xfId="0" applyFont="1">
      <alignment vertical="center"/>
    </xf>
    <xf numFmtId="177" fontId="2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shrinkToFit="1"/>
    </xf>
    <xf numFmtId="0" fontId="27" fillId="0" borderId="19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27" fillId="0" borderId="3" xfId="0" applyFont="1" applyBorder="1" applyAlignment="1">
      <alignment horizontal="right" vertical="center"/>
    </xf>
    <xf numFmtId="0" fontId="12" fillId="0" borderId="0" xfId="0" applyFont="1">
      <alignment vertical="center"/>
    </xf>
    <xf numFmtId="177" fontId="29" fillId="0" borderId="0" xfId="0" applyNumberFormat="1" applyFont="1" applyAlignment="1">
      <alignment horizontal="right" vertical="center" shrinkToFit="1"/>
    </xf>
    <xf numFmtId="178" fontId="2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178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vertical="center" shrinkToFit="1"/>
    </xf>
    <xf numFmtId="49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28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top"/>
    </xf>
    <xf numFmtId="0" fontId="19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24" fillId="0" borderId="0" xfId="0" applyFont="1">
      <alignment vertical="center"/>
    </xf>
    <xf numFmtId="0" fontId="26" fillId="0" borderId="0" xfId="0" applyFont="1" applyAlignment="1">
      <alignment vertical="justify" wrapText="1"/>
    </xf>
    <xf numFmtId="0" fontId="31" fillId="0" borderId="0" xfId="0" applyFont="1">
      <alignment vertical="center"/>
    </xf>
    <xf numFmtId="0" fontId="26" fillId="0" borderId="0" xfId="0" applyFont="1" applyAlignment="1">
      <alignment vertical="top"/>
    </xf>
    <xf numFmtId="0" fontId="32" fillId="0" borderId="0" xfId="0" applyFont="1" applyAlignment="1">
      <alignment horizontal="right" vertical="justify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27" fillId="0" borderId="4" xfId="0" applyFont="1" applyBorder="1" applyAlignment="1">
      <alignment vertical="top" shrinkToFit="1"/>
    </xf>
    <xf numFmtId="0" fontId="4" fillId="3" borderId="0" xfId="0" applyFont="1" applyFill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3" borderId="0" xfId="0" applyFont="1" applyFill="1" applyAlignment="1">
      <alignment horizontal="left" vertical="center" shrinkToFit="1"/>
    </xf>
    <xf numFmtId="0" fontId="25" fillId="0" borderId="0" xfId="0" applyFont="1">
      <alignment vertical="center"/>
    </xf>
    <xf numFmtId="0" fontId="27" fillId="0" borderId="3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0" fontId="26" fillId="2" borderId="12" xfId="0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left" vertical="center" shrinkToFit="1"/>
    </xf>
    <xf numFmtId="0" fontId="26" fillId="0" borderId="22" xfId="0" applyFont="1" applyBorder="1" applyAlignment="1">
      <alignment horizontal="left" vertical="center" shrinkToFit="1"/>
    </xf>
    <xf numFmtId="178" fontId="40" fillId="0" borderId="2" xfId="0" applyNumberFormat="1" applyFont="1" applyBorder="1" applyAlignment="1">
      <alignment horizontal="right" vertical="center" wrapText="1" shrinkToFit="1"/>
    </xf>
    <xf numFmtId="178" fontId="40" fillId="0" borderId="2" xfId="0" applyNumberFormat="1" applyFont="1" applyBorder="1" applyAlignment="1">
      <alignment horizontal="right" vertical="center" shrinkToFit="1"/>
    </xf>
    <xf numFmtId="178" fontId="27" fillId="2" borderId="16" xfId="0" applyNumberFormat="1" applyFont="1" applyFill="1" applyBorder="1" applyAlignment="1">
      <alignment horizontal="right" vertical="center"/>
    </xf>
    <xf numFmtId="178" fontId="27" fillId="2" borderId="17" xfId="0" applyNumberFormat="1" applyFont="1" applyFill="1" applyBorder="1" applyAlignment="1">
      <alignment horizontal="right" vertical="center"/>
    </xf>
    <xf numFmtId="178" fontId="27" fillId="2" borderId="18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distributed" vertical="center" justifyLastLine="1" shrinkToFit="1"/>
    </xf>
    <xf numFmtId="0" fontId="26" fillId="0" borderId="21" xfId="0" applyFont="1" applyBorder="1" applyAlignment="1">
      <alignment horizontal="distributed" vertical="center" justifyLastLine="1" shrinkToFit="1"/>
    </xf>
    <xf numFmtId="0" fontId="26" fillId="0" borderId="32" xfId="0" applyFont="1" applyBorder="1" applyAlignment="1">
      <alignment horizontal="distributed" vertical="center" justifyLastLine="1" shrinkToFit="1"/>
    </xf>
    <xf numFmtId="0" fontId="26" fillId="0" borderId="6" xfId="0" applyFont="1" applyBorder="1" applyAlignment="1">
      <alignment horizontal="distributed" vertical="center" justifyLastLine="1" shrinkToFit="1"/>
    </xf>
    <xf numFmtId="0" fontId="26" fillId="0" borderId="7" xfId="0" applyFont="1" applyBorder="1" applyAlignment="1">
      <alignment horizontal="distributed" vertical="center" justifyLastLine="1" shrinkToFit="1"/>
    </xf>
    <xf numFmtId="0" fontId="27" fillId="0" borderId="31" xfId="0" applyFont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6" fillId="0" borderId="14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177" fontId="29" fillId="0" borderId="2" xfId="0" applyNumberFormat="1" applyFont="1" applyBorder="1" applyAlignment="1">
      <alignment horizontal="right" vertical="center" shrinkToFit="1"/>
    </xf>
    <xf numFmtId="0" fontId="26" fillId="0" borderId="2" xfId="0" applyFont="1" applyBorder="1" applyAlignment="1">
      <alignment horizontal="distributed" vertical="center" justifyLastLine="1" shrinkToFit="1"/>
    </xf>
    <xf numFmtId="0" fontId="4" fillId="3" borderId="20" xfId="0" applyFont="1" applyFill="1" applyBorder="1" applyAlignment="1">
      <alignment horizontal="left" vertical="center" wrapText="1" shrinkToFit="1"/>
    </xf>
    <xf numFmtId="0" fontId="4" fillId="3" borderId="0" xfId="0" applyFont="1" applyFill="1" applyAlignment="1">
      <alignment horizontal="left" vertical="center" wrapText="1" shrinkToFit="1"/>
    </xf>
    <xf numFmtId="178" fontId="27" fillId="2" borderId="8" xfId="0" applyNumberFormat="1" applyFont="1" applyFill="1" applyBorder="1" applyAlignment="1">
      <alignment horizontal="right" vertical="center"/>
    </xf>
    <xf numFmtId="178" fontId="27" fillId="2" borderId="23" xfId="0" applyNumberFormat="1" applyFont="1" applyFill="1" applyBorder="1" applyAlignment="1">
      <alignment horizontal="right" vertical="center"/>
    </xf>
    <xf numFmtId="178" fontId="27" fillId="2" borderId="9" xfId="0" applyNumberFormat="1" applyFont="1" applyFill="1" applyBorder="1" applyAlignment="1">
      <alignment horizontal="right" vertical="center"/>
    </xf>
    <xf numFmtId="177" fontId="26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shrinkToFit="1"/>
    </xf>
    <xf numFmtId="0" fontId="26" fillId="0" borderId="0" xfId="0" applyFont="1" applyAlignment="1">
      <alignment horizontal="left" vertical="justify" wrapText="1"/>
    </xf>
    <xf numFmtId="0" fontId="24" fillId="0" borderId="0" xfId="0" applyFont="1" applyAlignment="1">
      <alignment horizontal="right" vertical="center"/>
    </xf>
    <xf numFmtId="0" fontId="24" fillId="0" borderId="30" xfId="0" applyFont="1" applyBorder="1" applyAlignment="1">
      <alignment horizontal="right" vertical="center"/>
    </xf>
    <xf numFmtId="0" fontId="27" fillId="0" borderId="2" xfId="0" applyFont="1" applyBorder="1" applyAlignment="1">
      <alignment horizontal="distributed" vertical="center" justifyLastLine="1" shrinkToFit="1"/>
    </xf>
    <xf numFmtId="0" fontId="25" fillId="0" borderId="0" xfId="0" applyFont="1" applyAlignment="1">
      <alignment horizontal="center" vertical="center" shrinkToFit="1"/>
    </xf>
    <xf numFmtId="178" fontId="25" fillId="2" borderId="10" xfId="0" applyNumberFormat="1" applyFont="1" applyFill="1" applyBorder="1" applyAlignment="1" applyProtection="1">
      <alignment horizontal="right" vertical="center" shrinkToFit="1"/>
      <protection locked="0"/>
    </xf>
    <xf numFmtId="178" fontId="25" fillId="2" borderId="24" xfId="0" applyNumberFormat="1" applyFont="1" applyFill="1" applyBorder="1" applyAlignment="1" applyProtection="1">
      <alignment horizontal="right" vertical="center" shrinkToFit="1"/>
      <protection locked="0"/>
    </xf>
    <xf numFmtId="178" fontId="25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29" fillId="2" borderId="5" xfId="0" applyFont="1" applyFill="1" applyBorder="1" applyAlignment="1" applyProtection="1">
      <alignment horizontal="center" vertical="center" shrinkToFit="1"/>
      <protection locked="0"/>
    </xf>
    <xf numFmtId="0" fontId="22" fillId="2" borderId="7" xfId="0" applyFont="1" applyFill="1" applyBorder="1" applyAlignment="1" applyProtection="1">
      <alignment horizontal="center" vertical="center" shrinkToFit="1"/>
      <protection locked="0"/>
    </xf>
    <xf numFmtId="177" fontId="26" fillId="0" borderId="2" xfId="0" applyNumberFormat="1" applyFont="1" applyBorder="1" applyAlignment="1">
      <alignment horizontal="right" vertical="center"/>
    </xf>
    <xf numFmtId="177" fontId="29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2" fillId="0" borderId="7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33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27" fillId="0" borderId="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distributed" vertical="center" justifyLastLine="1" shrinkToFit="1"/>
    </xf>
    <xf numFmtId="0" fontId="26" fillId="0" borderId="6" xfId="0" applyFont="1" applyBorder="1" applyAlignment="1">
      <alignment horizontal="left" vertical="center" shrinkToFit="1"/>
    </xf>
    <xf numFmtId="0" fontId="26" fillId="0" borderId="5" xfId="0" applyFont="1" applyBorder="1" applyAlignment="1">
      <alignment horizontal="left" vertical="center" shrinkToFit="1"/>
    </xf>
    <xf numFmtId="0" fontId="26" fillId="0" borderId="7" xfId="0" applyFont="1" applyBorder="1" applyAlignment="1">
      <alignment horizontal="left" vertical="center" shrinkToFit="1"/>
    </xf>
    <xf numFmtId="0" fontId="4" fillId="3" borderId="20" xfId="0" applyFont="1" applyFill="1" applyBorder="1" applyAlignment="1">
      <alignment horizontal="left" vertical="center" shrinkToFit="1"/>
    </xf>
    <xf numFmtId="0" fontId="4" fillId="3" borderId="20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10" fillId="0" borderId="0" xfId="0" applyFont="1" applyAlignment="1">
      <alignment vertical="center" shrinkToFit="1"/>
    </xf>
    <xf numFmtId="178" fontId="27" fillId="2" borderId="16" xfId="0" applyNumberFormat="1" applyFont="1" applyFill="1" applyBorder="1" applyAlignment="1" applyProtection="1">
      <alignment horizontal="right" vertical="center"/>
      <protection locked="0"/>
    </xf>
    <xf numFmtId="178" fontId="27" fillId="2" borderId="17" xfId="0" applyNumberFormat="1" applyFont="1" applyFill="1" applyBorder="1" applyAlignment="1" applyProtection="1">
      <alignment horizontal="right" vertical="center"/>
      <protection locked="0"/>
    </xf>
    <xf numFmtId="178" fontId="27" fillId="2" borderId="18" xfId="0" applyNumberFormat="1" applyFont="1" applyFill="1" applyBorder="1" applyAlignment="1" applyProtection="1">
      <alignment horizontal="right" vertical="center"/>
      <protection locked="0"/>
    </xf>
    <xf numFmtId="0" fontId="26" fillId="0" borderId="13" xfId="0" applyFont="1" applyBorder="1" applyAlignment="1">
      <alignment horizontal="distributed" vertical="center" justifyLastLine="1"/>
    </xf>
    <xf numFmtId="0" fontId="26" fillId="0" borderId="14" xfId="0" applyFont="1" applyBorder="1" applyAlignment="1">
      <alignment horizontal="distributed" vertical="center" justifyLastLine="1"/>
    </xf>
    <xf numFmtId="0" fontId="26" fillId="0" borderId="25" xfId="0" applyFont="1" applyBorder="1" applyAlignment="1">
      <alignment horizontal="distributed" vertical="center" justifyLastLine="1" shrinkToFit="1"/>
    </xf>
    <xf numFmtId="0" fontId="26" fillId="0" borderId="26" xfId="0" applyFont="1" applyBorder="1" applyAlignment="1">
      <alignment horizontal="distributed" vertical="center" justifyLastLine="1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26" fillId="0" borderId="6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7" fillId="0" borderId="27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177" fontId="27" fillId="0" borderId="8" xfId="0" applyNumberFormat="1" applyFont="1" applyBorder="1" applyAlignment="1">
      <alignment horizontal="right" vertical="center"/>
    </xf>
    <xf numFmtId="177" fontId="27" fillId="0" borderId="23" xfId="0" applyNumberFormat="1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177" fontId="27" fillId="0" borderId="16" xfId="0" applyNumberFormat="1" applyFont="1" applyBorder="1" applyAlignment="1">
      <alignment horizontal="right" vertical="center"/>
    </xf>
    <xf numFmtId="177" fontId="27" fillId="0" borderId="17" xfId="0" applyNumberFormat="1" applyFont="1" applyBorder="1" applyAlignment="1">
      <alignment horizontal="right" vertical="center"/>
    </xf>
    <xf numFmtId="0" fontId="27" fillId="0" borderId="18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 shrinkToFit="1"/>
    </xf>
    <xf numFmtId="178" fontId="25" fillId="2" borderId="34" xfId="0" applyNumberFormat="1" applyFont="1" applyFill="1" applyBorder="1" applyAlignment="1">
      <alignment horizontal="right" vertical="center" shrinkToFit="1"/>
    </xf>
    <xf numFmtId="178" fontId="25" fillId="2" borderId="33" xfId="0" applyNumberFormat="1" applyFont="1" applyFill="1" applyBorder="1" applyAlignment="1">
      <alignment horizontal="right" vertical="center" shrinkToFit="1"/>
    </xf>
    <xf numFmtId="178" fontId="25" fillId="2" borderId="35" xfId="0" applyNumberFormat="1" applyFont="1" applyFill="1" applyBorder="1" applyAlignment="1">
      <alignment horizontal="right" vertical="center" shrinkToFit="1"/>
    </xf>
    <xf numFmtId="182" fontId="25" fillId="2" borderId="10" xfId="0" applyNumberFormat="1" applyFont="1" applyFill="1" applyBorder="1" applyAlignment="1" applyProtection="1">
      <alignment horizontal="right" vertical="center" shrinkToFit="1"/>
    </xf>
    <xf numFmtId="182" fontId="25" fillId="2" borderId="24" xfId="0" applyNumberFormat="1" applyFont="1" applyFill="1" applyBorder="1" applyAlignment="1" applyProtection="1">
      <alignment horizontal="right" vertical="center" shrinkToFit="1"/>
    </xf>
    <xf numFmtId="182" fontId="25" fillId="2" borderId="11" xfId="0" applyNumberFormat="1" applyFont="1" applyFill="1" applyBorder="1" applyAlignment="1" applyProtection="1">
      <alignment horizontal="right" vertical="center" shrinkToFit="1"/>
    </xf>
    <xf numFmtId="0" fontId="23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0"/>
  <sheetViews>
    <sheetView showGridLines="0" tabSelected="1" view="pageBreakPreview" zoomScaleNormal="100" zoomScaleSheetLayoutView="100" workbookViewId="0">
      <selection activeCell="L1" sqref="L1:O1"/>
    </sheetView>
  </sheetViews>
  <sheetFormatPr defaultColWidth="7.21875" defaultRowHeight="21" customHeight="1" outlineLevelRow="1" x14ac:dyDescent="0.2"/>
  <cols>
    <col min="1" max="1" width="3.33203125" style="4" customWidth="1"/>
    <col min="2" max="2" width="4.6640625" style="4" customWidth="1"/>
    <col min="3" max="3" width="6.21875" style="4" customWidth="1"/>
    <col min="4" max="4" width="9.44140625" style="4" customWidth="1"/>
    <col min="5" max="5" width="10" style="4" customWidth="1"/>
    <col min="6" max="6" width="8.77734375" style="4" customWidth="1"/>
    <col min="7" max="7" width="8.21875" style="4" customWidth="1"/>
    <col min="8" max="8" width="6.88671875" style="4" customWidth="1"/>
    <col min="9" max="9" width="3.77734375" style="4" bestFit="1" customWidth="1"/>
    <col min="10" max="10" width="8.6640625" style="4" customWidth="1"/>
    <col min="11" max="11" width="6.33203125" style="4" customWidth="1"/>
    <col min="12" max="12" width="3.77734375" style="4" bestFit="1" customWidth="1"/>
    <col min="13" max="14" width="6.21875" style="4" customWidth="1"/>
    <col min="15" max="15" width="1.88671875" style="4" customWidth="1"/>
    <col min="16" max="16" width="7.21875" style="4" customWidth="1"/>
    <col min="17" max="18" width="7.21875" style="4"/>
    <col min="19" max="19" width="5.77734375" style="72" customWidth="1"/>
    <col min="20" max="16384" width="7.21875" style="4"/>
  </cols>
  <sheetData>
    <row r="1" spans="1:22" ht="31.5" customHeight="1" x14ac:dyDescent="0.2">
      <c r="L1" s="184"/>
      <c r="M1" s="184"/>
      <c r="N1" s="184"/>
      <c r="O1" s="184"/>
      <c r="P1" s="5" t="s">
        <v>36</v>
      </c>
    </row>
    <row r="2" spans="1:22" ht="30" customHeight="1" x14ac:dyDescent="0.2">
      <c r="L2" s="6"/>
      <c r="M2" s="6"/>
      <c r="N2" s="6"/>
      <c r="O2" s="6"/>
      <c r="P2" s="7"/>
      <c r="S2" s="56"/>
    </row>
    <row r="3" spans="1:22" s="8" customFormat="1" ht="21" customHeight="1" x14ac:dyDescent="0.2">
      <c r="B3" s="137" t="s">
        <v>39</v>
      </c>
      <c r="C3" s="137"/>
      <c r="D3" s="86">
        <v>7</v>
      </c>
      <c r="E3" s="136" t="s">
        <v>38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9"/>
      <c r="S3" s="73"/>
    </row>
    <row r="4" spans="1:22" s="8" customFormat="1" ht="18" customHeight="1" x14ac:dyDescent="0.2">
      <c r="B4" s="10"/>
      <c r="C4" s="10"/>
      <c r="D4" s="11"/>
      <c r="E4" s="11"/>
      <c r="S4" s="73"/>
    </row>
    <row r="5" spans="1:22" s="8" customFormat="1" ht="12.75" customHeight="1" x14ac:dyDescent="0.2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S5" s="73"/>
      <c r="T5" s="14"/>
      <c r="U5" s="14"/>
      <c r="V5" s="14"/>
    </row>
    <row r="6" spans="1:22" ht="19.2" x14ac:dyDescent="0.2">
      <c r="A6" s="82" t="s">
        <v>10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R6" s="8"/>
      <c r="T6" s="14"/>
      <c r="U6" s="14"/>
      <c r="V6" s="14"/>
    </row>
    <row r="7" spans="1:22" ht="15" customHeight="1" thickBot="1" x14ac:dyDescent="0.25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R7" s="8"/>
      <c r="T7" s="14"/>
      <c r="U7" s="14"/>
      <c r="V7" s="14"/>
    </row>
    <row r="8" spans="1:22" ht="17.399999999999999" thickTop="1" thickBot="1" x14ac:dyDescent="0.25">
      <c r="A8" s="16"/>
      <c r="B8" s="70" t="s">
        <v>44</v>
      </c>
      <c r="C8" s="71" t="s">
        <v>45</v>
      </c>
      <c r="D8" s="146" t="s">
        <v>48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R8" s="8"/>
      <c r="T8" s="14"/>
      <c r="U8" s="14"/>
      <c r="V8" s="14"/>
    </row>
    <row r="9" spans="1:22" ht="15" customHeight="1" thickTop="1" x14ac:dyDescent="0.2">
      <c r="A9" s="1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R9" s="8"/>
      <c r="T9" s="14"/>
      <c r="U9" s="14"/>
      <c r="V9" s="14"/>
    </row>
    <row r="10" spans="1:22" ht="18" customHeight="1" thickBot="1" x14ac:dyDescent="0.25">
      <c r="A10" s="16"/>
      <c r="C10" s="94" t="s">
        <v>42</v>
      </c>
      <c r="D10" s="95"/>
      <c r="E10" s="95"/>
      <c r="F10" s="107" t="s">
        <v>43</v>
      </c>
      <c r="G10" s="107"/>
      <c r="H10" s="17"/>
      <c r="I10" s="17"/>
      <c r="J10" s="17"/>
      <c r="K10" s="17"/>
      <c r="L10" s="17"/>
      <c r="M10" s="18"/>
      <c r="N10" s="168" t="s">
        <v>59</v>
      </c>
      <c r="O10" s="169"/>
      <c r="P10" s="170"/>
      <c r="R10" s="8"/>
      <c r="T10" s="14"/>
      <c r="U10" s="14"/>
      <c r="V10" s="14"/>
    </row>
    <row r="11" spans="1:22" ht="22.35" customHeight="1" thickBot="1" x14ac:dyDescent="0.25">
      <c r="A11" s="19"/>
      <c r="C11" s="87" t="s">
        <v>47</v>
      </c>
      <c r="D11" s="88"/>
      <c r="E11" s="88"/>
      <c r="F11" s="113">
        <v>60000</v>
      </c>
      <c r="G11" s="113"/>
      <c r="H11" s="17"/>
      <c r="I11" s="17"/>
      <c r="J11" s="17"/>
      <c r="K11" s="17"/>
      <c r="L11" s="17"/>
      <c r="M11" s="24" t="s">
        <v>23</v>
      </c>
      <c r="N11" s="174">
        <f>F11</f>
        <v>60000</v>
      </c>
      <c r="O11" s="175"/>
      <c r="P11" s="176"/>
      <c r="T11" s="14"/>
      <c r="U11" s="14"/>
      <c r="V11" s="14"/>
    </row>
    <row r="12" spans="1:22" ht="5.25" customHeight="1" thickBot="1" x14ac:dyDescent="0.25">
      <c r="A12" s="19"/>
      <c r="B12" s="15"/>
      <c r="C12" s="1"/>
      <c r="D12" s="1"/>
      <c r="E12" s="1"/>
      <c r="F12" s="2"/>
      <c r="G12" s="2"/>
      <c r="H12" s="17"/>
      <c r="I12" s="17"/>
      <c r="J12" s="17"/>
      <c r="K12" s="17"/>
      <c r="L12" s="17"/>
      <c r="M12" s="24"/>
      <c r="N12" s="20"/>
      <c r="O12" s="20"/>
      <c r="P12" s="24"/>
      <c r="T12" s="21"/>
      <c r="U12" s="21"/>
      <c r="V12" s="21"/>
    </row>
    <row r="13" spans="1:22" ht="22.35" customHeight="1" thickTop="1" thickBot="1" x14ac:dyDescent="0.25">
      <c r="A13" s="19"/>
      <c r="C13" s="143" t="s">
        <v>46</v>
      </c>
      <c r="D13" s="144"/>
      <c r="E13" s="144"/>
      <c r="F13" s="113">
        <v>200</v>
      </c>
      <c r="G13" s="113"/>
      <c r="H13" s="17"/>
      <c r="I13" s="22" t="s">
        <v>19</v>
      </c>
      <c r="J13" s="3"/>
      <c r="K13" s="22" t="s">
        <v>20</v>
      </c>
      <c r="L13" s="22" t="s">
        <v>18</v>
      </c>
      <c r="M13" s="23" t="s">
        <v>24</v>
      </c>
      <c r="N13" s="110">
        <f>F13*J13</f>
        <v>0</v>
      </c>
      <c r="O13" s="111"/>
      <c r="P13" s="112"/>
    </row>
    <row r="14" spans="1:22" ht="5.25" customHeight="1" thickTop="1" thickBot="1" x14ac:dyDescent="0.25">
      <c r="A14" s="19"/>
      <c r="B14" s="15"/>
      <c r="C14" s="1"/>
      <c r="D14" s="1"/>
      <c r="E14" s="1"/>
      <c r="F14" s="2"/>
      <c r="G14" s="2"/>
      <c r="H14" s="17"/>
      <c r="I14" s="17"/>
      <c r="J14" s="17"/>
      <c r="K14" s="17"/>
      <c r="L14" s="17"/>
      <c r="M14" s="24"/>
      <c r="N14" s="20"/>
      <c r="O14" s="20"/>
      <c r="P14" s="24"/>
      <c r="T14" s="21"/>
      <c r="U14" s="21"/>
      <c r="V14" s="21"/>
    </row>
    <row r="15" spans="1:22" ht="22.35" customHeight="1" thickBot="1" x14ac:dyDescent="0.25">
      <c r="A15" s="19"/>
      <c r="C15" s="143" t="s">
        <v>40</v>
      </c>
      <c r="D15" s="144"/>
      <c r="E15" s="144"/>
      <c r="F15" s="113">
        <v>50000</v>
      </c>
      <c r="G15" s="113"/>
      <c r="H15" s="17"/>
      <c r="I15" s="17"/>
      <c r="J15" s="17"/>
      <c r="K15" s="17"/>
      <c r="L15" s="17"/>
      <c r="M15" s="24" t="s">
        <v>25</v>
      </c>
      <c r="N15" s="171">
        <f>F15</f>
        <v>50000</v>
      </c>
      <c r="O15" s="172"/>
      <c r="P15" s="173"/>
    </row>
    <row r="16" spans="1:22" ht="5.25" customHeight="1" thickBot="1" x14ac:dyDescent="0.25">
      <c r="A16" s="19"/>
      <c r="B16" s="15"/>
      <c r="C16" s="1"/>
      <c r="D16" s="1"/>
      <c r="E16" s="1"/>
      <c r="F16" s="2"/>
      <c r="G16" s="2"/>
      <c r="H16" s="17"/>
      <c r="I16" s="17"/>
      <c r="J16" s="17"/>
      <c r="K16" s="17"/>
      <c r="L16" s="17"/>
      <c r="M16" s="24"/>
      <c r="N16" s="20"/>
      <c r="O16" s="20"/>
      <c r="P16" s="24"/>
      <c r="T16" s="21"/>
      <c r="U16" s="21"/>
      <c r="V16" s="21"/>
    </row>
    <row r="17" spans="1:22" ht="22.35" customHeight="1" thickTop="1" thickBot="1" x14ac:dyDescent="0.25">
      <c r="A17" s="19"/>
      <c r="C17" s="143" t="s">
        <v>41</v>
      </c>
      <c r="D17" s="144"/>
      <c r="E17" s="144"/>
      <c r="F17" s="113">
        <v>600</v>
      </c>
      <c r="G17" s="113"/>
      <c r="H17" s="17"/>
      <c r="I17" s="22" t="s">
        <v>19</v>
      </c>
      <c r="J17" s="3"/>
      <c r="K17" s="22" t="s">
        <v>37</v>
      </c>
      <c r="L17" s="22" t="s">
        <v>18</v>
      </c>
      <c r="M17" s="24" t="s">
        <v>26</v>
      </c>
      <c r="N17" s="110">
        <f>F17*J17</f>
        <v>0</v>
      </c>
      <c r="O17" s="111"/>
      <c r="P17" s="112"/>
    </row>
    <row r="18" spans="1:22" customFormat="1" ht="22.35" customHeight="1" thickTop="1" thickBot="1" x14ac:dyDescent="0.25"/>
    <row r="19" spans="1:22" ht="17.399999999999999" thickTop="1" thickBot="1" x14ac:dyDescent="0.25">
      <c r="A19" s="16"/>
      <c r="B19" s="70" t="s">
        <v>49</v>
      </c>
      <c r="C19" s="115" t="s">
        <v>66</v>
      </c>
      <c r="D19" s="115"/>
      <c r="E19" s="115"/>
      <c r="F19" s="115"/>
      <c r="G19" s="115"/>
      <c r="H19" s="115"/>
      <c r="I19" s="115"/>
      <c r="J19" s="115"/>
      <c r="K19" s="71" t="s">
        <v>67</v>
      </c>
      <c r="L19" s="146" t="s">
        <v>73</v>
      </c>
      <c r="M19" s="115"/>
      <c r="N19" s="115"/>
      <c r="O19" s="79"/>
      <c r="P19" s="79"/>
      <c r="R19" s="8"/>
      <c r="T19" s="14"/>
      <c r="U19" s="14"/>
      <c r="V19" s="14"/>
    </row>
    <row r="20" spans="1:22" ht="16.8" thickTop="1" x14ac:dyDescent="0.2">
      <c r="A20" s="16"/>
      <c r="C20" s="140" t="s">
        <v>68</v>
      </c>
      <c r="D20" s="140"/>
      <c r="E20" s="140"/>
      <c r="F20" s="140"/>
      <c r="G20" s="140"/>
      <c r="H20" s="140"/>
      <c r="I20" s="140"/>
      <c r="J20" s="140"/>
      <c r="K20" s="79"/>
      <c r="L20" s="79"/>
      <c r="M20" s="79"/>
      <c r="N20" s="79"/>
      <c r="O20" s="79"/>
      <c r="P20" s="79"/>
      <c r="R20" s="8"/>
      <c r="T20" s="14"/>
      <c r="U20" s="14"/>
      <c r="V20" s="14"/>
    </row>
    <row r="21" spans="1:22" ht="15" customHeight="1" x14ac:dyDescent="0.2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R21" s="8"/>
      <c r="T21" s="14"/>
      <c r="U21" s="14"/>
      <c r="V21" s="14"/>
    </row>
    <row r="22" spans="1:22" ht="18" customHeight="1" thickBot="1" x14ac:dyDescent="0.25">
      <c r="A22" s="16"/>
      <c r="C22" s="94" t="s">
        <v>42</v>
      </c>
      <c r="D22" s="95"/>
      <c r="E22" s="96"/>
      <c r="F22" s="97" t="s">
        <v>43</v>
      </c>
      <c r="G22" s="98"/>
      <c r="H22" s="17"/>
      <c r="I22" s="17"/>
      <c r="J22" s="17"/>
      <c r="K22" s="17"/>
      <c r="L22" s="17"/>
      <c r="M22" s="18"/>
      <c r="N22" s="99"/>
      <c r="O22" s="99"/>
      <c r="P22" s="99"/>
      <c r="R22" s="8"/>
      <c r="T22" s="14"/>
      <c r="U22" s="14"/>
      <c r="V22" s="14"/>
    </row>
    <row r="23" spans="1:22" ht="21.75" customHeight="1" thickTop="1" thickBot="1" x14ac:dyDescent="0.25">
      <c r="A23" s="19"/>
      <c r="C23" s="87" t="s">
        <v>64</v>
      </c>
      <c r="D23" s="88"/>
      <c r="E23" s="88"/>
      <c r="F23" s="89" t="s">
        <v>72</v>
      </c>
      <c r="G23" s="90"/>
      <c r="H23" s="17"/>
      <c r="I23" s="22" t="s">
        <v>19</v>
      </c>
      <c r="J23" s="3"/>
      <c r="K23" s="22" t="s">
        <v>65</v>
      </c>
      <c r="L23" s="22" t="s">
        <v>18</v>
      </c>
      <c r="M23" s="24" t="s">
        <v>27</v>
      </c>
      <c r="N23" s="91">
        <f>ROUNDDOWN(J23/2,-3)</f>
        <v>0</v>
      </c>
      <c r="O23" s="92"/>
      <c r="P23" s="93"/>
      <c r="T23" s="14"/>
      <c r="U23" s="14"/>
      <c r="V23" s="14"/>
    </row>
    <row r="24" spans="1:22" ht="19.5" customHeight="1" thickTop="1" x14ac:dyDescent="0.2">
      <c r="A24" s="19"/>
      <c r="B24" s="15"/>
      <c r="C24" s="78"/>
      <c r="D24" s="78"/>
      <c r="E24" s="78"/>
      <c r="F24" s="15"/>
      <c r="G24" s="15"/>
      <c r="H24" s="15"/>
      <c r="I24" s="15"/>
      <c r="J24" s="15"/>
      <c r="K24" s="15"/>
      <c r="L24" s="15"/>
      <c r="N24" s="77"/>
    </row>
    <row r="25" spans="1:22" ht="19.2" x14ac:dyDescent="0.2">
      <c r="A25" s="82" t="s">
        <v>11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22" ht="15" customHeight="1" thickBot="1" x14ac:dyDescent="0.25">
      <c r="A26" s="82"/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22" ht="18.75" customHeight="1" thickTop="1" thickBot="1" x14ac:dyDescent="0.25">
      <c r="A27" s="19"/>
      <c r="B27" s="70" t="s">
        <v>44</v>
      </c>
      <c r="C27" s="71" t="s">
        <v>45</v>
      </c>
      <c r="D27" s="147" t="s">
        <v>75</v>
      </c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pans="1:22" ht="18.75" customHeight="1" thickTop="1" x14ac:dyDescent="0.2">
      <c r="A28" s="19"/>
      <c r="B28" s="80"/>
      <c r="C28" s="115" t="s">
        <v>76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</row>
    <row r="29" spans="1:22" ht="15" customHeight="1" x14ac:dyDescent="0.2">
      <c r="A29" s="19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22" ht="18" customHeight="1" thickBot="1" x14ac:dyDescent="0.25">
      <c r="C30" s="97" t="s">
        <v>0</v>
      </c>
      <c r="D30" s="142"/>
      <c r="E30" s="98"/>
      <c r="F30" s="107" t="s">
        <v>14</v>
      </c>
      <c r="G30" s="107"/>
      <c r="H30" s="138"/>
      <c r="I30" s="139"/>
      <c r="J30" s="17"/>
      <c r="K30" s="17"/>
      <c r="L30" s="17"/>
      <c r="M30" s="18"/>
      <c r="N30" s="18"/>
      <c r="O30" s="18"/>
      <c r="P30" s="18"/>
    </row>
    <row r="31" spans="1:22" ht="22.35" customHeight="1" thickTop="1" thickBot="1" x14ac:dyDescent="0.25">
      <c r="C31" s="143" t="s">
        <v>77</v>
      </c>
      <c r="D31" s="144"/>
      <c r="E31" s="145"/>
      <c r="F31" s="113">
        <v>6000</v>
      </c>
      <c r="G31" s="113"/>
      <c r="H31" s="28"/>
      <c r="I31" s="22" t="s">
        <v>19</v>
      </c>
      <c r="J31" s="3"/>
      <c r="K31" s="22"/>
      <c r="L31" s="22" t="s">
        <v>18</v>
      </c>
      <c r="M31" s="24" t="s">
        <v>28</v>
      </c>
      <c r="N31" s="110">
        <f>F31*J31</f>
        <v>0</v>
      </c>
      <c r="O31" s="111"/>
      <c r="P31" s="112"/>
    </row>
    <row r="32" spans="1:22" ht="22.5" customHeight="1" thickTop="1" thickBot="1" x14ac:dyDescent="0.25">
      <c r="B32" s="29"/>
      <c r="C32" s="30"/>
      <c r="D32" s="31"/>
      <c r="E32" s="31"/>
      <c r="F32" s="29"/>
      <c r="G32" s="29"/>
      <c r="H32" s="15"/>
      <c r="I32" s="15"/>
      <c r="J32" s="15"/>
      <c r="K32" s="15"/>
      <c r="L32" s="15"/>
    </row>
    <row r="33" spans="1:24" ht="18" customHeight="1" thickTop="1" thickBot="1" x14ac:dyDescent="0.25">
      <c r="A33" s="32"/>
      <c r="B33" s="70" t="s">
        <v>49</v>
      </c>
      <c r="C33" s="109" t="s">
        <v>63</v>
      </c>
      <c r="D33" s="109"/>
      <c r="E33" s="109"/>
      <c r="F33" s="109"/>
      <c r="G33" s="109"/>
      <c r="H33" s="71" t="s">
        <v>45</v>
      </c>
      <c r="I33" s="108" t="s">
        <v>69</v>
      </c>
      <c r="J33" s="109"/>
      <c r="K33" s="109"/>
      <c r="L33" s="109"/>
      <c r="M33" s="109"/>
      <c r="N33" s="109"/>
      <c r="O33" s="109"/>
      <c r="P33" s="109"/>
      <c r="U33" s="148"/>
      <c r="V33" s="149"/>
      <c r="W33" s="150"/>
      <c r="X33" s="26"/>
    </row>
    <row r="34" spans="1:24" ht="18.899999999999999" customHeight="1" thickTop="1" x14ac:dyDescent="0.2">
      <c r="A34" s="32"/>
      <c r="B34" s="33"/>
      <c r="C34" s="109" t="s">
        <v>70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U34" s="34"/>
      <c r="V34" s="35"/>
      <c r="W34"/>
      <c r="X34" s="26"/>
    </row>
    <row r="35" spans="1:24" ht="18.600000000000001" customHeight="1" x14ac:dyDescent="0.2">
      <c r="A35" s="32"/>
      <c r="B35" s="36"/>
      <c r="C35" s="114" t="s">
        <v>50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U35" s="148"/>
      <c r="V35" s="149"/>
      <c r="W35" s="151"/>
      <c r="X35" s="151"/>
    </row>
    <row r="36" spans="1:24" ht="18.600000000000001" customHeight="1" x14ac:dyDescent="0.2">
      <c r="A36" s="32"/>
      <c r="B36" s="37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U36" s="34"/>
      <c r="V36" s="35"/>
      <c r="W36" s="38"/>
      <c r="X36" s="38"/>
    </row>
    <row r="37" spans="1:24" ht="15" customHeight="1" x14ac:dyDescent="0.2">
      <c r="A37" s="32"/>
      <c r="C37" s="39"/>
      <c r="D37" s="39"/>
      <c r="E37" s="39"/>
      <c r="F37"/>
      <c r="G37"/>
      <c r="H37" s="152"/>
      <c r="I37" s="153"/>
      <c r="J37" s="32"/>
      <c r="K37" s="26"/>
      <c r="L37" s="26"/>
    </row>
    <row r="38" spans="1:24" ht="18" customHeight="1" thickBot="1" x14ac:dyDescent="0.25">
      <c r="C38" s="97" t="s">
        <v>0</v>
      </c>
      <c r="D38" s="142"/>
      <c r="E38" s="98"/>
      <c r="F38" s="107" t="s">
        <v>14</v>
      </c>
      <c r="G38" s="107"/>
      <c r="H38" s="83"/>
      <c r="I38" s="58"/>
      <c r="J38" s="17"/>
      <c r="K38" s="17"/>
      <c r="L38" s="17"/>
      <c r="M38" s="18"/>
      <c r="N38" s="18"/>
      <c r="O38" s="18"/>
      <c r="P38" s="18"/>
    </row>
    <row r="39" spans="1:24" ht="22.5" customHeight="1" thickTop="1" thickBot="1" x14ac:dyDescent="0.25">
      <c r="C39" s="165" t="s">
        <v>2</v>
      </c>
      <c r="D39" s="166"/>
      <c r="E39" s="167"/>
      <c r="F39" s="106">
        <v>3000</v>
      </c>
      <c r="G39" s="106"/>
      <c r="H39" s="40"/>
      <c r="I39" s="22" t="s">
        <v>21</v>
      </c>
      <c r="J39" s="3"/>
      <c r="K39" s="22"/>
      <c r="L39" s="22" t="s">
        <v>18</v>
      </c>
      <c r="M39" s="24" t="s">
        <v>29</v>
      </c>
      <c r="N39" s="110">
        <f>IFERROR(F39/J39,0)</f>
        <v>0</v>
      </c>
      <c r="O39" s="111"/>
      <c r="P39" s="112"/>
      <c r="V39" s="41"/>
    </row>
    <row r="40" spans="1:24" ht="5.25" customHeight="1" thickTop="1" thickBot="1" x14ac:dyDescent="0.25">
      <c r="A40" s="19"/>
      <c r="B40" s="15"/>
      <c r="C40" s="1"/>
      <c r="D40" s="1"/>
      <c r="E40" s="1"/>
      <c r="F40" s="2"/>
      <c r="G40" s="2"/>
      <c r="H40" s="17"/>
      <c r="I40" s="17"/>
      <c r="J40" s="17"/>
      <c r="K40" s="17"/>
      <c r="L40" s="17"/>
      <c r="M40" s="24"/>
      <c r="N40" s="20"/>
      <c r="O40" s="20"/>
      <c r="P40" s="24"/>
      <c r="T40" s="21"/>
      <c r="U40" s="21"/>
      <c r="V40" s="21"/>
    </row>
    <row r="41" spans="1:24" ht="22.5" customHeight="1" thickTop="1" thickBot="1" x14ac:dyDescent="0.25">
      <c r="C41" s="143" t="s">
        <v>3</v>
      </c>
      <c r="D41" s="144"/>
      <c r="E41" s="145"/>
      <c r="F41" s="106">
        <v>3000</v>
      </c>
      <c r="G41" s="106"/>
      <c r="H41" s="40"/>
      <c r="I41" s="22" t="s">
        <v>21</v>
      </c>
      <c r="J41" s="3"/>
      <c r="K41" s="22"/>
      <c r="L41" s="22" t="s">
        <v>18</v>
      </c>
      <c r="M41" s="24" t="s">
        <v>30</v>
      </c>
      <c r="N41" s="110">
        <f>IFERROR(F41/J41,0)</f>
        <v>0</v>
      </c>
      <c r="O41" s="111"/>
      <c r="P41" s="112"/>
    </row>
    <row r="42" spans="1:24" ht="5.25" customHeight="1" thickTop="1" x14ac:dyDescent="0.2">
      <c r="A42" s="19"/>
      <c r="B42" s="15"/>
      <c r="C42" s="1"/>
      <c r="D42" s="1"/>
      <c r="E42" s="1"/>
      <c r="F42" s="2"/>
      <c r="G42" s="2"/>
      <c r="H42" s="17"/>
      <c r="I42" s="17"/>
      <c r="J42" s="17"/>
      <c r="K42" s="17"/>
      <c r="L42" s="17"/>
      <c r="M42" s="24"/>
      <c r="N42" s="20"/>
      <c r="O42" s="20"/>
      <c r="P42" s="24"/>
      <c r="T42" s="21"/>
      <c r="U42" s="21"/>
      <c r="V42" s="21"/>
    </row>
    <row r="43" spans="1:24" ht="22.5" hidden="1" customHeight="1" thickTop="1" thickBot="1" x14ac:dyDescent="0.25">
      <c r="C43" s="143" t="s">
        <v>4</v>
      </c>
      <c r="D43" s="144"/>
      <c r="E43" s="145"/>
      <c r="F43" s="106">
        <v>3000</v>
      </c>
      <c r="G43" s="106"/>
      <c r="H43" s="40"/>
      <c r="I43" s="22" t="s">
        <v>21</v>
      </c>
      <c r="J43" s="85"/>
      <c r="K43" s="22"/>
      <c r="L43" s="22" t="s">
        <v>18</v>
      </c>
      <c r="M43" s="24" t="s">
        <v>31</v>
      </c>
      <c r="N43" s="110">
        <f>IFERROR(F43/J43,0)</f>
        <v>0</v>
      </c>
      <c r="O43" s="111"/>
      <c r="P43" s="112"/>
    </row>
    <row r="44" spans="1:24" ht="5.25" customHeight="1" x14ac:dyDescent="0.2">
      <c r="A44" s="19"/>
      <c r="B44" s="15"/>
      <c r="C44" s="1"/>
      <c r="D44" s="1"/>
      <c r="E44" s="1"/>
      <c r="F44" s="2"/>
      <c r="G44" s="2"/>
      <c r="H44" s="17"/>
      <c r="I44" s="17"/>
      <c r="J44" s="17"/>
      <c r="K44" s="17"/>
      <c r="L44" s="17"/>
      <c r="M44" s="24"/>
      <c r="N44" s="20"/>
      <c r="O44" s="20"/>
      <c r="P44" s="24"/>
      <c r="T44" s="21"/>
      <c r="U44" s="21"/>
      <c r="V44" s="21"/>
    </row>
    <row r="45" spans="1:24" ht="22.2" hidden="1" customHeight="1" thickTop="1" thickBot="1" x14ac:dyDescent="0.25">
      <c r="C45" s="143"/>
      <c r="D45" s="144"/>
      <c r="E45" s="145"/>
      <c r="F45" s="106"/>
      <c r="G45" s="106"/>
      <c r="H45" s="40"/>
      <c r="I45" s="22" t="s">
        <v>21</v>
      </c>
      <c r="J45" s="85"/>
      <c r="K45" s="22"/>
      <c r="L45" s="22" t="s">
        <v>18</v>
      </c>
      <c r="M45" s="24" t="s">
        <v>32</v>
      </c>
      <c r="N45" s="110">
        <f>IFERROR(F45/J45,0)</f>
        <v>0</v>
      </c>
      <c r="O45" s="111"/>
      <c r="P45" s="112"/>
    </row>
    <row r="46" spans="1:24" ht="22.5" customHeight="1" x14ac:dyDescent="0.2">
      <c r="C46" s="1"/>
      <c r="D46" s="1"/>
      <c r="E46" s="1"/>
      <c r="F46" s="42"/>
      <c r="G46" s="42"/>
      <c r="H46" s="24"/>
      <c r="I46" s="22"/>
      <c r="J46" s="22"/>
      <c r="K46" s="22"/>
      <c r="L46" s="22"/>
      <c r="M46" s="24"/>
      <c r="N46" s="43"/>
      <c r="O46" s="43"/>
      <c r="P46" s="43"/>
    </row>
    <row r="47" spans="1:24" ht="22.5" customHeight="1" x14ac:dyDescent="0.2">
      <c r="B47" s="70" t="s">
        <v>51</v>
      </c>
      <c r="C47" s="140" t="s">
        <v>55</v>
      </c>
      <c r="D47" s="140"/>
      <c r="E47" s="140"/>
      <c r="F47" s="140"/>
      <c r="G47" s="140"/>
      <c r="H47" s="140"/>
      <c r="I47" s="44" t="s">
        <v>56</v>
      </c>
      <c r="J47" s="164"/>
      <c r="K47" s="164"/>
      <c r="L47" s="29" t="s">
        <v>54</v>
      </c>
      <c r="M47" s="141"/>
      <c r="N47" s="141"/>
      <c r="O47" s="141"/>
      <c r="P47" s="45" t="s">
        <v>57</v>
      </c>
    </row>
    <row r="48" spans="1:24" ht="20.25" customHeight="1" x14ac:dyDescent="0.2">
      <c r="B48" s="46"/>
      <c r="C48" s="46"/>
      <c r="D48" s="46"/>
      <c r="E48" s="46"/>
      <c r="F48" s="29"/>
      <c r="G48" s="29"/>
      <c r="H48" s="46"/>
      <c r="I48" s="46"/>
      <c r="J48" s="46"/>
      <c r="K48" s="29"/>
    </row>
    <row r="49" spans="1:19" ht="21" customHeight="1" x14ac:dyDescent="0.2">
      <c r="A49" s="82" t="s">
        <v>12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9" ht="15" customHeight="1" thickBot="1" x14ac:dyDescent="0.25">
      <c r="A50" s="82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9" ht="18.75" customHeight="1" thickTop="1" thickBot="1" x14ac:dyDescent="0.25">
      <c r="A51" s="19"/>
      <c r="B51" s="70" t="s">
        <v>44</v>
      </c>
      <c r="C51" s="101" t="s">
        <v>62</v>
      </c>
      <c r="D51" s="101"/>
      <c r="E51" s="101"/>
      <c r="F51" s="101"/>
      <c r="G51" s="71" t="s">
        <v>45</v>
      </c>
      <c r="H51" s="100" t="s">
        <v>71</v>
      </c>
      <c r="I51" s="101"/>
      <c r="J51" s="101"/>
      <c r="K51" s="101"/>
      <c r="L51" s="101"/>
      <c r="M51" s="101"/>
      <c r="N51" s="101"/>
      <c r="O51" s="101"/>
      <c r="P51" s="101"/>
    </row>
    <row r="52" spans="1:19" ht="15" customHeight="1" thickTop="1" x14ac:dyDescent="0.2">
      <c r="A52" s="19"/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9" ht="18" customHeight="1" thickBot="1" x14ac:dyDescent="0.25">
      <c r="C53" s="162" t="s">
        <v>6</v>
      </c>
      <c r="D53" s="163"/>
      <c r="E53" s="163"/>
      <c r="F53" s="119" t="s">
        <v>14</v>
      </c>
      <c r="G53" s="119"/>
      <c r="H53" s="57"/>
      <c r="I53" s="58"/>
      <c r="J53" s="17"/>
      <c r="K53" s="17"/>
      <c r="L53" s="17"/>
      <c r="M53" s="18"/>
      <c r="N53" s="18"/>
      <c r="O53" s="18"/>
      <c r="P53" s="18"/>
    </row>
    <row r="54" spans="1:19" ht="22.35" customHeight="1" thickTop="1" thickBot="1" x14ac:dyDescent="0.25">
      <c r="C54" s="104" t="s">
        <v>1</v>
      </c>
      <c r="D54" s="105"/>
      <c r="E54" s="105"/>
      <c r="F54" s="113">
        <v>10000</v>
      </c>
      <c r="G54" s="113"/>
      <c r="H54" s="22"/>
      <c r="I54" s="22" t="s">
        <v>19</v>
      </c>
      <c r="J54" s="3"/>
      <c r="K54" s="22"/>
      <c r="L54" s="22" t="s">
        <v>18</v>
      </c>
      <c r="M54" s="24" t="s">
        <v>33</v>
      </c>
      <c r="N54" s="91">
        <f>F54*J54</f>
        <v>0</v>
      </c>
      <c r="O54" s="92"/>
      <c r="P54" s="93"/>
      <c r="R54" s="156"/>
      <c r="S54" s="156"/>
    </row>
    <row r="55" spans="1:19" ht="22.35" customHeight="1" thickTop="1" x14ac:dyDescent="0.2">
      <c r="C55" s="1"/>
      <c r="D55" s="1"/>
      <c r="E55" s="1"/>
      <c r="F55" s="2"/>
      <c r="G55" s="2"/>
      <c r="H55" s="22"/>
      <c r="I55" s="22"/>
      <c r="J55" s="22"/>
      <c r="K55" s="22"/>
      <c r="L55" s="22"/>
      <c r="M55" s="24"/>
      <c r="N55" s="43"/>
      <c r="O55" s="43"/>
      <c r="P55" s="43"/>
      <c r="R55" s="49"/>
      <c r="S55" s="74"/>
    </row>
    <row r="56" spans="1:19" ht="22.35" customHeight="1" x14ac:dyDescent="0.2">
      <c r="B56" s="70" t="s">
        <v>49</v>
      </c>
      <c r="C56" s="115" t="s">
        <v>81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R56" s="49"/>
      <c r="S56" s="74"/>
    </row>
    <row r="57" spans="1:19" ht="22.35" customHeight="1" x14ac:dyDescent="0.2">
      <c r="B57" s="80"/>
      <c r="C57" s="84" t="s">
        <v>80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R57" s="49"/>
      <c r="S57" s="74"/>
    </row>
    <row r="58" spans="1:19" ht="15" customHeight="1" thickBot="1" x14ac:dyDescent="0.25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R58" s="49"/>
      <c r="S58" s="74"/>
    </row>
    <row r="59" spans="1:19" ht="22.35" customHeight="1" thickBot="1" x14ac:dyDescent="0.25">
      <c r="C59" s="104" t="s">
        <v>15</v>
      </c>
      <c r="D59" s="105"/>
      <c r="E59" s="105"/>
      <c r="F59" s="128" t="s">
        <v>16</v>
      </c>
      <c r="G59" s="128"/>
      <c r="H59" s="22"/>
      <c r="I59" s="58"/>
      <c r="J59" s="17"/>
      <c r="K59" s="52"/>
      <c r="L59" s="52"/>
      <c r="M59" s="24" t="s">
        <v>34</v>
      </c>
      <c r="N59" s="157"/>
      <c r="O59" s="158"/>
      <c r="P59" s="159"/>
      <c r="R59" s="156"/>
      <c r="S59" s="156"/>
    </row>
    <row r="60" spans="1:19" ht="17.25" customHeight="1" x14ac:dyDescent="0.2">
      <c r="B60" s="46"/>
      <c r="C60" s="46"/>
      <c r="D60" s="46"/>
      <c r="E60" s="46"/>
      <c r="F60" s="29"/>
      <c r="G60" s="29"/>
      <c r="H60" s="15"/>
      <c r="I60" s="46"/>
      <c r="J60" s="46"/>
      <c r="K60" s="46"/>
      <c r="L60" s="29"/>
      <c r="M60" s="8"/>
    </row>
    <row r="61" spans="1:19" ht="21" customHeight="1" x14ac:dyDescent="0.2">
      <c r="A61" s="133" t="s">
        <v>13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4"/>
      <c r="L61" s="134"/>
      <c r="M61" s="134"/>
      <c r="N61" s="134"/>
      <c r="O61" s="134"/>
      <c r="P61" s="134"/>
      <c r="R61" s="8"/>
    </row>
    <row r="62" spans="1:19" ht="15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/>
      <c r="L62"/>
      <c r="M62"/>
      <c r="N62"/>
      <c r="O62"/>
      <c r="P62"/>
      <c r="R62" s="8"/>
    </row>
    <row r="63" spans="1:19" ht="18.899999999999999" customHeight="1" x14ac:dyDescent="0.2">
      <c r="A63" s="19"/>
      <c r="B63" s="70" t="s">
        <v>44</v>
      </c>
      <c r="C63" s="101" t="s">
        <v>78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R63" s="8"/>
    </row>
    <row r="64" spans="1:19" ht="18.899999999999999" customHeight="1" x14ac:dyDescent="0.2">
      <c r="B64" s="37"/>
      <c r="C64" s="101" t="s">
        <v>52</v>
      </c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</row>
    <row r="65" spans="1:29" ht="15" customHeight="1" x14ac:dyDescent="0.2"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1:29" ht="18" customHeight="1" thickBot="1" x14ac:dyDescent="0.25">
      <c r="C66" s="160" t="s">
        <v>58</v>
      </c>
      <c r="D66" s="160"/>
      <c r="E66" s="161"/>
      <c r="F66" s="107" t="s">
        <v>17</v>
      </c>
      <c r="G66" s="107"/>
      <c r="H66" s="129" t="s">
        <v>22</v>
      </c>
      <c r="I66" s="130"/>
      <c r="J66" s="55"/>
      <c r="K66" s="55"/>
      <c r="L66" s="22"/>
      <c r="M66" s="18"/>
      <c r="N66" s="18"/>
      <c r="O66" s="18"/>
      <c r="P66" s="18"/>
    </row>
    <row r="67" spans="1:29" ht="24.9" customHeight="1" thickBot="1" x14ac:dyDescent="0.25">
      <c r="C67" s="154" t="s">
        <v>7</v>
      </c>
      <c r="D67" s="154"/>
      <c r="E67" s="155"/>
      <c r="F67" s="127">
        <v>10000</v>
      </c>
      <c r="G67" s="127"/>
      <c r="H67" s="124"/>
      <c r="I67" s="125"/>
      <c r="J67" s="56"/>
      <c r="K67" s="57"/>
      <c r="L67" s="58"/>
      <c r="M67" s="24" t="s">
        <v>35</v>
      </c>
      <c r="N67" s="110" t="str">
        <f>IF(H67="○",F67,IF(H68="○",F68,IF(H69="○",F69,IF(H70="○",F70,""))))</f>
        <v/>
      </c>
      <c r="O67" s="111"/>
      <c r="P67" s="112"/>
    </row>
    <row r="68" spans="1:29" ht="24.9" customHeight="1" x14ac:dyDescent="0.2">
      <c r="C68" s="154" t="s">
        <v>8</v>
      </c>
      <c r="D68" s="154"/>
      <c r="E68" s="155"/>
      <c r="F68" s="126">
        <v>8000</v>
      </c>
      <c r="G68" s="126"/>
      <c r="H68" s="124"/>
      <c r="I68" s="125"/>
      <c r="J68" s="55"/>
      <c r="K68" s="55"/>
      <c r="L68" s="55"/>
      <c r="M68" s="18"/>
      <c r="N68" s="18"/>
      <c r="O68" s="18"/>
      <c r="P68" s="18"/>
    </row>
    <row r="69" spans="1:29" ht="24.9" customHeight="1" x14ac:dyDescent="0.2">
      <c r="C69" s="154" t="s">
        <v>9</v>
      </c>
      <c r="D69" s="154"/>
      <c r="E69" s="155"/>
      <c r="F69" s="126">
        <v>7000</v>
      </c>
      <c r="G69" s="126"/>
      <c r="H69" s="124"/>
      <c r="I69" s="125"/>
      <c r="J69" s="55"/>
      <c r="K69" s="55"/>
      <c r="L69" s="55"/>
      <c r="M69" s="18"/>
      <c r="N69" s="18"/>
      <c r="O69" s="18"/>
      <c r="P69" s="18"/>
    </row>
    <row r="70" spans="1:29" ht="24.9" customHeight="1" x14ac:dyDescent="0.2">
      <c r="C70" s="154" t="s">
        <v>5</v>
      </c>
      <c r="D70" s="154"/>
      <c r="E70" s="155"/>
      <c r="F70" s="126">
        <v>0</v>
      </c>
      <c r="G70" s="126"/>
      <c r="H70" s="124"/>
      <c r="I70" s="125"/>
      <c r="J70" s="18"/>
      <c r="K70" s="18"/>
      <c r="L70" s="59"/>
      <c r="M70" s="55"/>
      <c r="N70" s="135"/>
      <c r="O70" s="135"/>
      <c r="P70" s="135"/>
    </row>
    <row r="71" spans="1:29" s="26" customFormat="1" ht="18.75" customHeight="1" x14ac:dyDescent="0.2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2"/>
      <c r="N71" s="131"/>
      <c r="O71" s="131"/>
      <c r="P71" s="132"/>
      <c r="S71" s="75"/>
    </row>
    <row r="72" spans="1:29" ht="21" customHeight="1" x14ac:dyDescent="0.2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5"/>
      <c r="N72" s="65"/>
      <c r="O72" s="65"/>
      <c r="P72" s="18"/>
    </row>
    <row r="73" spans="1:29" ht="21" customHeight="1" x14ac:dyDescent="0.2">
      <c r="A73" s="63" t="s">
        <v>53</v>
      </c>
    </row>
    <row r="74" spans="1:29" ht="21" customHeight="1" x14ac:dyDescent="0.2">
      <c r="A74" s="26"/>
      <c r="B74" s="116" t="s">
        <v>79</v>
      </c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</row>
    <row r="75" spans="1:29" ht="21" customHeight="1" x14ac:dyDescent="0.2">
      <c r="A75" s="2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</row>
    <row r="76" spans="1:29" ht="21" customHeight="1" x14ac:dyDescent="0.2">
      <c r="A76" s="2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1:29" ht="21" customHeight="1" x14ac:dyDescent="0.2">
      <c r="A77" s="2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</row>
    <row r="78" spans="1:29" ht="21" customHeight="1" x14ac:dyDescent="0.2">
      <c r="A78" s="2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</row>
    <row r="79" spans="1:29" ht="21" customHeight="1" x14ac:dyDescent="0.2">
      <c r="A79" s="8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R79" s="66"/>
      <c r="S79" s="76"/>
      <c r="T79" s="66"/>
      <c r="U79" s="66"/>
      <c r="V79" s="66"/>
      <c r="W79" s="66"/>
      <c r="X79" s="66"/>
      <c r="Y79" s="66"/>
      <c r="Z79" s="66"/>
      <c r="AA79" s="66"/>
      <c r="AB79" s="66"/>
      <c r="AC79" s="66"/>
    </row>
    <row r="80" spans="1:29" ht="21" customHeight="1" x14ac:dyDescent="0.2">
      <c r="A80" s="8"/>
      <c r="B80" s="18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R80" s="66"/>
      <c r="S80" s="76"/>
      <c r="T80" s="66"/>
      <c r="U80" s="66"/>
      <c r="V80" s="66"/>
      <c r="W80" s="66"/>
      <c r="X80" s="66"/>
      <c r="Y80" s="66"/>
      <c r="Z80" s="66"/>
      <c r="AA80" s="66"/>
      <c r="AB80" s="66"/>
      <c r="AC80" s="66"/>
    </row>
    <row r="81" spans="2:29" ht="21" customHeight="1" x14ac:dyDescent="0.2">
      <c r="B81" s="18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R81" s="66"/>
      <c r="S81" s="76"/>
      <c r="T81" s="66"/>
      <c r="U81" s="66"/>
      <c r="V81" s="66"/>
      <c r="W81" s="66"/>
      <c r="X81" s="66"/>
      <c r="Y81" s="66"/>
      <c r="Z81" s="66"/>
      <c r="AA81" s="66"/>
      <c r="AB81" s="66"/>
      <c r="AC81" s="66"/>
    </row>
    <row r="82" spans="2:29" s="26" customFormat="1" ht="21" customHeight="1" thickBot="1" x14ac:dyDescent="0.25">
      <c r="R82" s="66"/>
      <c r="S82" s="76"/>
      <c r="T82" s="66"/>
      <c r="U82" s="66"/>
      <c r="V82" s="66"/>
      <c r="W82" s="66"/>
      <c r="X82" s="66"/>
      <c r="Y82" s="66"/>
      <c r="Z82" s="66"/>
      <c r="AA82" s="66"/>
      <c r="AB82" s="66"/>
      <c r="AC82" s="66"/>
    </row>
    <row r="83" spans="2:29" ht="40.799999999999997" customHeight="1" thickTop="1" thickBot="1" x14ac:dyDescent="0.25">
      <c r="G83" s="120" t="s">
        <v>82</v>
      </c>
      <c r="H83" s="120"/>
      <c r="I83" s="120"/>
      <c r="J83" s="177" t="s">
        <v>83</v>
      </c>
      <c r="K83" s="177"/>
      <c r="L83" s="177"/>
      <c r="M83" s="177"/>
      <c r="N83" s="181" t="e">
        <f>N11+N13+N15+N17+N23+N31+N39+N41+N54+N59+N67</f>
        <v>#VALUE!</v>
      </c>
      <c r="O83" s="182"/>
      <c r="P83" s="183"/>
    </row>
    <row r="84" spans="2:29" ht="41.25" hidden="1" customHeight="1" outlineLevel="1" thickTop="1" thickBot="1" x14ac:dyDescent="0.25">
      <c r="G84" s="120" t="s">
        <v>60</v>
      </c>
      <c r="H84" s="120"/>
      <c r="I84" s="120"/>
      <c r="J84" s="117" t="s">
        <v>74</v>
      </c>
      <c r="K84" s="117"/>
      <c r="L84" s="117"/>
      <c r="M84" s="118"/>
      <c r="N84" s="178">
        <f>SUM(N11:P23,N31,N39:P45,N54:P59,N67)</f>
        <v>110000</v>
      </c>
      <c r="O84" s="179"/>
      <c r="P84" s="180"/>
    </row>
    <row r="85" spans="2:29" ht="21" customHeight="1" collapsed="1" thickTop="1" thickBot="1" x14ac:dyDescent="0.25">
      <c r="L85" s="67"/>
    </row>
    <row r="86" spans="2:29" ht="40.799999999999997" customHeight="1" thickTop="1" thickBot="1" x14ac:dyDescent="0.25">
      <c r="G86" s="120" t="s">
        <v>61</v>
      </c>
      <c r="H86" s="120"/>
      <c r="I86" s="120"/>
      <c r="J86" s="117" t="s">
        <v>74</v>
      </c>
      <c r="K86" s="117"/>
      <c r="L86" s="117"/>
      <c r="M86" s="118"/>
      <c r="N86" s="121"/>
      <c r="O86" s="122"/>
      <c r="P86" s="123"/>
    </row>
    <row r="87" spans="2:29" ht="21" customHeight="1" thickTop="1" x14ac:dyDescent="0.2"/>
    <row r="108" spans="2:12" ht="21" customHeight="1" x14ac:dyDescent="0.2">
      <c r="F108" s="68"/>
      <c r="G108" s="68"/>
      <c r="H108" s="68"/>
      <c r="I108" s="68"/>
      <c r="J108" s="68"/>
      <c r="K108" s="68"/>
      <c r="L108" s="68"/>
    </row>
    <row r="110" spans="2:12" ht="21" customHeight="1" x14ac:dyDescent="0.2">
      <c r="B110" s="68"/>
      <c r="C110" s="68"/>
      <c r="D110" s="69"/>
      <c r="E110" s="69"/>
    </row>
  </sheetData>
  <sheetProtection algorithmName="SHA-512" hashValue="+vIsuPoTOzgufTOb73UC6nFm7icad7vKO36bCwFqr0S7RFG8fvSLWuR9UnctCoSQvbl7CqRgxOBbDeTITCt0vA==" saltValue="msttqLLBHvcAj6ktMB6g0A==" spinCount="100000" sheet="1" selectLockedCells="1"/>
  <mergeCells count="106">
    <mergeCell ref="L19:N19"/>
    <mergeCell ref="C17:E17"/>
    <mergeCell ref="C15:E15"/>
    <mergeCell ref="C13:E13"/>
    <mergeCell ref="N10:P10"/>
    <mergeCell ref="C11:E11"/>
    <mergeCell ref="N15:P15"/>
    <mergeCell ref="F10:G10"/>
    <mergeCell ref="F11:G11"/>
    <mergeCell ref="F13:G13"/>
    <mergeCell ref="F15:G15"/>
    <mergeCell ref="F17:G17"/>
    <mergeCell ref="N11:P11"/>
    <mergeCell ref="N13:P13"/>
    <mergeCell ref="C10:E10"/>
    <mergeCell ref="U33:W33"/>
    <mergeCell ref="U35:X35"/>
    <mergeCell ref="H37:I37"/>
    <mergeCell ref="C69:E69"/>
    <mergeCell ref="C70:E70"/>
    <mergeCell ref="H69:I69"/>
    <mergeCell ref="N39:P39"/>
    <mergeCell ref="R54:S54"/>
    <mergeCell ref="N59:P59"/>
    <mergeCell ref="R59:S59"/>
    <mergeCell ref="C66:E66"/>
    <mergeCell ref="C67:E67"/>
    <mergeCell ref="C68:E68"/>
    <mergeCell ref="C56:P56"/>
    <mergeCell ref="C45:E45"/>
    <mergeCell ref="C53:E53"/>
    <mergeCell ref="J47:K47"/>
    <mergeCell ref="C39:E39"/>
    <mergeCell ref="C41:E41"/>
    <mergeCell ref="C43:E43"/>
    <mergeCell ref="C38:E38"/>
    <mergeCell ref="F45:G45"/>
    <mergeCell ref="L1:O1"/>
    <mergeCell ref="H66:I66"/>
    <mergeCell ref="N54:P54"/>
    <mergeCell ref="N84:P84"/>
    <mergeCell ref="N71:P71"/>
    <mergeCell ref="H68:I68"/>
    <mergeCell ref="G84:I84"/>
    <mergeCell ref="H70:I70"/>
    <mergeCell ref="A61:P61"/>
    <mergeCell ref="N70:P70"/>
    <mergeCell ref="E3:P3"/>
    <mergeCell ref="B3:C3"/>
    <mergeCell ref="H30:I30"/>
    <mergeCell ref="N17:P17"/>
    <mergeCell ref="C47:H47"/>
    <mergeCell ref="M47:O47"/>
    <mergeCell ref="C30:E30"/>
    <mergeCell ref="C31:E31"/>
    <mergeCell ref="N43:P43"/>
    <mergeCell ref="N45:P45"/>
    <mergeCell ref="D8:P8"/>
    <mergeCell ref="D27:P27"/>
    <mergeCell ref="C20:J20"/>
    <mergeCell ref="C19:J19"/>
    <mergeCell ref="J84:M84"/>
    <mergeCell ref="F54:G54"/>
    <mergeCell ref="F53:G53"/>
    <mergeCell ref="C51:F51"/>
    <mergeCell ref="J86:M86"/>
    <mergeCell ref="G86:I86"/>
    <mergeCell ref="C64:P64"/>
    <mergeCell ref="C59:E59"/>
    <mergeCell ref="N86:P86"/>
    <mergeCell ref="H67:I67"/>
    <mergeCell ref="N67:P67"/>
    <mergeCell ref="C63:P63"/>
    <mergeCell ref="F70:G70"/>
    <mergeCell ref="F69:G69"/>
    <mergeCell ref="F68:G68"/>
    <mergeCell ref="F67:G67"/>
    <mergeCell ref="F66:G66"/>
    <mergeCell ref="F59:G59"/>
    <mergeCell ref="G83:I83"/>
    <mergeCell ref="J83:M83"/>
    <mergeCell ref="N83:P83"/>
    <mergeCell ref="C23:E23"/>
    <mergeCell ref="F23:G23"/>
    <mergeCell ref="N23:P23"/>
    <mergeCell ref="C22:E22"/>
    <mergeCell ref="F22:G22"/>
    <mergeCell ref="N22:P22"/>
    <mergeCell ref="H51:P51"/>
    <mergeCell ref="C80:P80"/>
    <mergeCell ref="C81:P81"/>
    <mergeCell ref="C54:E54"/>
    <mergeCell ref="F41:G41"/>
    <mergeCell ref="F39:G39"/>
    <mergeCell ref="F38:G38"/>
    <mergeCell ref="I33:P33"/>
    <mergeCell ref="N41:P41"/>
    <mergeCell ref="F31:G31"/>
    <mergeCell ref="F30:G30"/>
    <mergeCell ref="C33:G33"/>
    <mergeCell ref="C34:P34"/>
    <mergeCell ref="C35:P36"/>
    <mergeCell ref="N31:P31"/>
    <mergeCell ref="F43:G43"/>
    <mergeCell ref="C28:P28"/>
    <mergeCell ref="B74:P79"/>
  </mergeCells>
  <phoneticPr fontId="14"/>
  <dataValidations count="1">
    <dataValidation type="list" allowBlank="1" showInputMessage="1" showErrorMessage="1" sqref="H67:I70" xr:uid="{00000000-0002-0000-0000-000000000000}">
      <formula1>"○"</formula1>
    </dataValidation>
  </dataValidations>
  <printOptions horizontalCentered="1"/>
  <pageMargins left="0.19685039370078741" right="0.19685039370078741" top="0.55118110236220474" bottom="0.59055118110236227" header="0.31496062992125984" footer="0.31496062992125984"/>
  <pageSetup paperSize="9" scale="93" orientation="portrait" cellComments="asDisplayed" r:id="rId1"/>
  <headerFooter>
    <oddFooter>&amp;P / &amp;N ページ</oddFooter>
  </headerFooter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>里庄町役場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cl018</dc:creator>
  <cp:lastModifiedBy>庄 里</cp:lastModifiedBy>
  <cp:lastPrinted>2026-02-06T04:48:44Z</cp:lastPrinted>
  <dcterms:created xsi:type="dcterms:W3CDTF">2011-08-08T09:53:35Z</dcterms:created>
  <dcterms:modified xsi:type="dcterms:W3CDTF">2026-02-15T23:56:11Z</dcterms:modified>
</cp:coreProperties>
</file>