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5" activeTab="0"/>
  </bookViews>
  <sheets>
    <sheet name="基金の明細（一般会計）" sheetId="1" state="visible" r:id="rId2"/>
    <sheet name="地方債等（借入先別）の明細（一般会計）" sheetId="2" state="hidden" r:id="rId3"/>
    <sheet name="地方債等（利率別）の明細（一般会計）" sheetId="3" state="hidden" r:id="rId4"/>
    <sheet name="地方債等（返済期間別）の明細（一般会計）" sheetId="4" state="hidden" r:id="rId5"/>
    <sheet name="資金の明細" sheetId="5" state="hidden" r:id="rId6"/>
    <sheet name="有形固定資産の明細" sheetId="6" state="visible" r:id="rId7"/>
    <sheet name="投資及び出資金の明細（一般会計等）" sheetId="7" state="visible" r:id="rId8"/>
    <sheet name="基金の明細（一般会計等）" sheetId="8" state="visible" r:id="rId9"/>
    <sheet name="貸付金の明細（一般会計等）" sheetId="9" state="visible" r:id="rId10"/>
    <sheet name="長期延滞債権・未収金の明細（一般会計等）" sheetId="10" state="visible" r:id="rId11"/>
    <sheet name="地方債等（借入先別）の明細（一般会計等）" sheetId="11" state="visible" r:id="rId12"/>
    <sheet name="地方債等（利率別返済期間別等）の明細（一般会計等）" sheetId="12" state="visible" r:id="rId13"/>
    <sheet name="引当金の明細（一般会計等）" sheetId="13" state="visible" r:id="rId14"/>
    <sheet name="補助金等の明細（一般会計等）" sheetId="14" state="visible" r:id="rId15"/>
    <sheet name="財源の明細（一般会計等）" sheetId="15" state="visible" r:id="rId16"/>
    <sheet name="財源情報の明細（一般会計等）" sheetId="16" state="visible" r:id="rId17"/>
    <sheet name="資金の明細（一般会計等）" sheetId="17" state="visible" r:id="rId18"/>
    <sheet name="基金の明細（特別会計）" sheetId="18" state="hidden" r:id="rId19"/>
    <sheet name="地方債等（借入先別）の明細（特別会計）" sheetId="19" state="hidden" r:id="rId20"/>
    <sheet name="地方債等（返済期間別）の明細（特別会計）" sheetId="20" state="hidden" r:id="rId21"/>
    <sheet name="地方債等（利率別）の明細（特別会計）" sheetId="21" state="hidden" r:id="rId22"/>
  </sheets>
  <definedNames>
    <definedName function="false" hidden="false" localSheetId="5" name="_xlnm.Print_Titles" vbProcedure="false">有形固定資産の明細!$1:$5</definedName>
    <definedName function="false" hidden="false" localSheetId="5" name="_xlnm.Print_Titles" vbProcedure="false">有形固定資産の明細!$1:$5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<sst xmlns="http://schemas.openxmlformats.org/spreadsheetml/2006/main" count="863" uniqueCount="239">
  <si>
    <t xml:space="preserve">基金の明細</t>
  </si>
  <si>
    <t xml:space="preserve">自治体名：〇〇市</t>
  </si>
  <si>
    <r>
      <rPr>
        <sz val="11"/>
        <color rgb="FF000000"/>
        <rFont val="DejaVu Sans"/>
        <family val="2"/>
      </rPr>
      <t xml:space="preserve">年度：平成</t>
    </r>
    <r>
      <rPr>
        <sz val="11"/>
        <color rgb="FF000000"/>
        <rFont val="ＭＳ Ｐゴシック"/>
        <family val="2"/>
      </rPr>
      <t xml:space="preserve">28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</si>
  <si>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単位：　　</t>
    </r>
    <r>
      <rPr>
        <sz val="11"/>
        <color rgb="FF000000"/>
        <rFont val="ＭＳ Ｐゴシック"/>
        <family val="2"/>
      </rPr>
      <t xml:space="preserve">)</t>
    </r>
  </si>
  <si>
    <t xml:space="preserve">種類</t>
  </si>
  <si>
    <t xml:space="preserve">現金預金</t>
  </si>
  <si>
    <t xml:space="preserve">有価証券</t>
  </si>
  <si>
    <t xml:space="preserve">土地</t>
  </si>
  <si>
    <t xml:space="preserve">その他</t>
  </si>
  <si>
    <r>
      <rPr>
        <sz val="9"/>
        <color rgb="FF000000"/>
        <rFont val="DejaVu Sans"/>
        <family val="2"/>
      </rPr>
      <t xml:space="preserve">合計</t>
    </r>
    <r>
      <rPr>
        <sz val="9"/>
        <color rgb="FF000000"/>
        <rFont val="ＭＳ Ｐゴシック"/>
        <family val="2"/>
      </rPr>
      <t xml:space="preserve">_x000D_
(</t>
    </r>
    <r>
      <rPr>
        <sz val="9"/>
        <color rgb="FF000000"/>
        <rFont val="DejaVu Sans"/>
        <family val="2"/>
      </rPr>
      <t xml:space="preserve">貸借対照表計上額</t>
    </r>
    <r>
      <rPr>
        <sz val="9"/>
        <color rgb="FF000000"/>
        <rFont val="ＭＳ Ｐゴシック"/>
        <family val="2"/>
      </rPr>
      <t xml:space="preserve">)</t>
    </r>
  </si>
  <si>
    <r>
      <rPr>
        <sz val="9"/>
        <color rgb="FF000000"/>
        <rFont val="ＭＳ Ｐゴシック"/>
        <family val="2"/>
      </rPr>
      <t xml:space="preserve">(</t>
    </r>
    <r>
      <rPr>
        <sz val="9"/>
        <color rgb="FF000000"/>
        <rFont val="DejaVu Sans"/>
        <family val="2"/>
      </rPr>
      <t xml:space="preserve">参考</t>
    </r>
    <r>
      <rPr>
        <sz val="9"/>
        <color rgb="FF000000"/>
        <rFont val="ＭＳ Ｐゴシック"/>
        <family val="2"/>
      </rPr>
      <t xml:space="preserve">)</t>
    </r>
    <r>
      <rPr>
        <sz val="9"/>
        <color rgb="FF000000"/>
        <rFont val="DejaVu Sans"/>
        <family val="2"/>
      </rPr>
      <t xml:space="preserve">財産に関する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調書記載額</t>
    </r>
  </si>
  <si>
    <t xml:space="preserve">合計</t>
  </si>
  <si>
    <t xml:space="preserve">地方債等（借入先別）の明細</t>
  </si>
  <si>
    <t xml:space="preserve">自治体名：○○市</t>
  </si>
  <si>
    <t xml:space="preserve">地方債等残高</t>
  </si>
  <si>
    <t xml:space="preserve">政府資金</t>
  </si>
  <si>
    <r>
      <rPr>
        <sz val="9"/>
        <color rgb="FF000000"/>
        <rFont val="DejaVu Sans"/>
        <family val="2"/>
      </rPr>
      <t xml:space="preserve">地方公共団体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金融機構</t>
    </r>
  </si>
  <si>
    <t xml:space="preserve">市中銀行</t>
  </si>
  <si>
    <r>
      <rPr>
        <sz val="9"/>
        <color rgb="FF000000"/>
        <rFont val="DejaVu Sans"/>
        <family val="2"/>
      </rPr>
      <t xml:space="preserve">その他の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金融機関</t>
    </r>
  </si>
  <si>
    <t xml:space="preserve">地方公募債</t>
  </si>
  <si>
    <r>
      <rPr>
        <sz val="9"/>
        <color rgb="FF000000"/>
        <rFont val="DejaVu Sans"/>
        <family val="2"/>
      </rPr>
      <t xml:space="preserve">うち</t>
    </r>
    <r>
      <rPr>
        <sz val="9"/>
        <color rgb="FF000000"/>
        <rFont val="ＭＳ Ｐゴシック"/>
        <family val="2"/>
      </rPr>
      <t xml:space="preserve">1</t>
    </r>
    <r>
      <rPr>
        <sz val="9"/>
        <color rgb="FF000000"/>
        <rFont val="DejaVu Sans"/>
        <family val="2"/>
      </rPr>
      <t xml:space="preserve">年内償還予定</t>
    </r>
  </si>
  <si>
    <t xml:space="preserve">うち共同発行債</t>
  </si>
  <si>
    <t xml:space="preserve">うち住民公募債</t>
  </si>
  <si>
    <t xml:space="preserve">チェック</t>
  </si>
  <si>
    <t xml:space="preserve">【通常分】</t>
  </si>
  <si>
    <t xml:space="preserve">　一般公共事業</t>
  </si>
  <si>
    <t xml:space="preserve">　公営住宅建設</t>
  </si>
  <si>
    <t xml:space="preserve">　災害復旧</t>
  </si>
  <si>
    <t xml:space="preserve">　教育・福祉施設</t>
  </si>
  <si>
    <t xml:space="preserve">　一般単独事業</t>
  </si>
  <si>
    <t xml:space="preserve">　その他</t>
  </si>
  <si>
    <t xml:space="preserve">【特別分】</t>
  </si>
  <si>
    <t xml:space="preserve">　臨時財政対策債</t>
  </si>
  <si>
    <t xml:space="preserve">　減税補てん債</t>
  </si>
  <si>
    <t xml:space="preserve">　退職手当債</t>
  </si>
  <si>
    <t xml:space="preserve">　合計</t>
  </si>
  <si>
    <t xml:space="preserve">地方債等（利率別）の明細</t>
  </si>
  <si>
    <r>
      <rPr>
        <sz val="9"/>
        <color rgb="FF000000"/>
        <rFont val="ＭＳ Ｐゴシック"/>
        <family val="2"/>
      </rPr>
      <t xml:space="preserve">1.5%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</si>
  <si>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1.5%</t>
    </r>
    <r>
      <rPr>
        <sz val="9"/>
        <color rgb="FF000000"/>
        <rFont val="DejaVu Sans"/>
        <family val="2"/>
      </rPr>
      <t xml:space="preserve">超</t>
    </r>
    <r>
      <rPr>
        <sz val="9"/>
        <color rgb="FF000000"/>
        <rFont val="ＭＳ Ｐゴシック"/>
        <family val="2"/>
      </rPr>
      <t xml:space="preserve">_x000D_
2.0%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</si>
  <si>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2.0%</t>
    </r>
    <r>
      <rPr>
        <sz val="9"/>
        <color rgb="FF000000"/>
        <rFont val="DejaVu Sans"/>
        <family val="2"/>
      </rPr>
      <t xml:space="preserve">超</t>
    </r>
    <r>
      <rPr>
        <sz val="9"/>
        <color rgb="FF000000"/>
        <rFont val="ＭＳ Ｐゴシック"/>
        <family val="2"/>
      </rPr>
      <t xml:space="preserve">_x000D_
2.5%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</si>
  <si>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2.5%</t>
    </r>
    <r>
      <rPr>
        <sz val="9"/>
        <color rgb="FF000000"/>
        <rFont val="DejaVu Sans"/>
        <family val="2"/>
      </rPr>
      <t xml:space="preserve">超</t>
    </r>
    <r>
      <rPr>
        <sz val="9"/>
        <color rgb="FF000000"/>
        <rFont val="ＭＳ Ｐゴシック"/>
        <family val="2"/>
      </rPr>
      <t xml:space="preserve">_x000D_
3.0%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</si>
  <si>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3.0%</t>
    </r>
    <r>
      <rPr>
        <sz val="9"/>
        <color rgb="FF000000"/>
        <rFont val="DejaVu Sans"/>
        <family val="2"/>
      </rPr>
      <t xml:space="preserve">超</t>
    </r>
    <r>
      <rPr>
        <sz val="9"/>
        <color rgb="FF000000"/>
        <rFont val="ＭＳ Ｐゴシック"/>
        <family val="2"/>
      </rPr>
      <t xml:space="preserve">_x000D_
3.5%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</si>
  <si>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3.5%</t>
    </r>
    <r>
      <rPr>
        <sz val="9"/>
        <color rgb="FF000000"/>
        <rFont val="DejaVu Sans"/>
        <family val="2"/>
      </rPr>
      <t xml:space="preserve">超</t>
    </r>
    <r>
      <rPr>
        <sz val="9"/>
        <color rgb="FF000000"/>
        <rFont val="ＭＳ Ｐゴシック"/>
        <family val="2"/>
      </rPr>
      <t xml:space="preserve">_x000D_
4.0%</t>
    </r>
    <r>
      <rPr>
        <sz val="9"/>
        <color rgb="FF000000"/>
        <rFont val="DejaVu Sans"/>
        <family val="2"/>
      </rPr>
      <t xml:space="preserve">以下</t>
    </r>
  </si>
  <si>
    <r>
      <rPr>
        <sz val="9"/>
        <color rgb="FF000000"/>
        <rFont val="ＭＳ Ｐゴシック"/>
        <family val="2"/>
      </rPr>
      <t xml:space="preserve">4.0%</t>
    </r>
    <r>
      <rPr>
        <sz val="9"/>
        <color rgb="FF000000"/>
        <rFont val="DejaVu Sans"/>
        <family val="2"/>
      </rPr>
      <t xml:space="preserve">超</t>
    </r>
  </si>
  <si>
    <r>
      <rPr>
        <sz val="9"/>
        <color rgb="FF000000"/>
        <rFont val="ＭＳ Ｐゴシック"/>
        <family val="2"/>
      </rPr>
      <t xml:space="preserve">(</t>
    </r>
    <r>
      <rPr>
        <sz val="9"/>
        <color rgb="FF000000"/>
        <rFont val="DejaVu Sans"/>
        <family val="2"/>
      </rPr>
      <t xml:space="preserve"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 xml:space="preserve">加重平均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利率</t>
    </r>
  </si>
  <si>
    <t xml:space="preserve">地方債等（返済期間別）の明細</t>
  </si>
  <si>
    <r>
      <rPr>
        <sz val="9"/>
        <color rgb="FF000000"/>
        <rFont val="ＭＳ Ｐゴシック"/>
        <family val="2"/>
      </rPr>
      <t xml:space="preserve">1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</si>
  <si>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1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2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</si>
  <si>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2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3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</si>
  <si>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3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4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</si>
  <si>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4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5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</si>
  <si>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5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10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</si>
  <si>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10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15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</si>
  <si>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15</t>
    </r>
    <r>
      <rPr>
        <sz val="9"/>
        <color rgb="FF000000"/>
        <rFont val="DejaVu Sans"/>
        <family val="2"/>
      </rPr>
      <t xml:space="preserve">年超</t>
    </r>
    <r>
      <rPr>
        <sz val="9"/>
        <color rgb="FF000000"/>
        <rFont val="ＭＳ Ｐゴシック"/>
        <family val="2"/>
      </rPr>
      <t xml:space="preserve">_x000D_
20</t>
    </r>
    <r>
      <rPr>
        <sz val="9"/>
        <color rgb="FF000000"/>
        <rFont val="DejaVu Sans"/>
        <family val="2"/>
      </rPr>
      <t xml:space="preserve">年以内</t>
    </r>
  </si>
  <si>
    <r>
      <rPr>
        <sz val="9"/>
        <color rgb="FF000000"/>
        <rFont val="ＭＳ Ｐゴシック"/>
        <family val="2"/>
      </rPr>
      <t xml:space="preserve">20</t>
    </r>
    <r>
      <rPr>
        <sz val="9"/>
        <color rgb="FF000000"/>
        <rFont val="DejaVu Sans"/>
        <family val="2"/>
      </rPr>
      <t xml:space="preserve">年超</t>
    </r>
  </si>
  <si>
    <t xml:space="preserve">資金の明細</t>
  </si>
  <si>
    <t xml:space="preserve">本年度末残高</t>
  </si>
  <si>
    <t xml:space="preserve">有形固定資産の明細</t>
  </si>
  <si>
    <t xml:space="preserve">自治体名：里庄町</t>
  </si>
  <si>
    <t xml:space="preserve">年度：令和元年度</t>
  </si>
  <si>
    <t xml:space="preserve">会計：一般会計等</t>
  </si>
  <si>
    <t xml:space="preserve">（単位：千円）</t>
  </si>
  <si>
    <t xml:space="preserve">区分</t>
  </si>
  <si>
    <r>
      <rPr>
        <b val="true"/>
        <sz val="9"/>
        <color rgb="FF000000"/>
        <rFont val="DejaVu Sans"/>
        <family val="2"/>
      </rPr>
      <t xml:space="preserve">前年度末残高</t>
    </r>
    <r>
      <rPr>
        <b val="true"/>
        <sz val="9"/>
        <color rgb="FF000000"/>
        <rFont val="ＭＳ Ｐゴシック"/>
        <family val="3"/>
      </rPr>
      <t xml:space="preserve">_x000D_
(A)</t>
    </r>
  </si>
  <si>
    <r>
      <rPr>
        <b val="true"/>
        <sz val="9"/>
        <color rgb="FF000000"/>
        <rFont val="DejaVu Sans"/>
        <family val="2"/>
      </rPr>
      <t xml:space="preserve">本年度増加額</t>
    </r>
    <r>
      <rPr>
        <b val="true"/>
        <sz val="9"/>
        <color rgb="FF000000"/>
        <rFont val="ＭＳ Ｐゴシック"/>
        <family val="3"/>
      </rPr>
      <t xml:space="preserve">_x000D_
(B)</t>
    </r>
  </si>
  <si>
    <r>
      <rPr>
        <b val="true"/>
        <sz val="9"/>
        <color rgb="FF000000"/>
        <rFont val="DejaVu Sans"/>
        <family val="2"/>
      </rPr>
      <t xml:space="preserve">本年度減少額</t>
    </r>
    <r>
      <rPr>
        <b val="true"/>
        <sz val="9"/>
        <color rgb="FF000000"/>
        <rFont val="ＭＳ Ｐゴシック"/>
        <family val="3"/>
      </rPr>
      <t xml:space="preserve">_x000D_
(C)</t>
    </r>
  </si>
  <si>
    <r>
      <rPr>
        <b val="true"/>
        <sz val="9"/>
        <color rgb="FF000000"/>
        <rFont val="DejaVu Sans"/>
        <family val="2"/>
      </rPr>
      <t xml:space="preserve">本年度末残高</t>
    </r>
    <r>
      <rPr>
        <b val="true"/>
        <sz val="9"/>
        <color rgb="FF000000"/>
        <rFont val="ＭＳ Ｐゴシック"/>
        <family val="3"/>
      </rPr>
      <t xml:space="preserve">_x000D_
(A)+(B)-(C)_x000D_
(D)</t>
    </r>
  </si>
  <si>
    <r>
      <rPr>
        <b val="true"/>
        <sz val="9"/>
        <color rgb="FF000000"/>
        <rFont val="DejaVu Sans"/>
        <family val="2"/>
      </rPr>
      <t xml:space="preserve">本年度末</t>
    </r>
    <r>
      <rPr>
        <b val="true"/>
        <sz val="9"/>
        <color rgb="FF000000"/>
        <rFont val="ＭＳ Ｐゴシック"/>
        <family val="3"/>
      </rPr>
      <t xml:space="preserve">_x000D_
</t>
    </r>
    <r>
      <rPr>
        <b val="true"/>
        <sz val="9"/>
        <color rgb="FF000000"/>
        <rFont val="DejaVu Sans"/>
        <family val="2"/>
      </rPr>
      <t xml:space="preserve">減価償却累計額</t>
    </r>
    <r>
      <rPr>
        <b val="true"/>
        <sz val="9"/>
        <color rgb="FF000000"/>
        <rFont val="ＭＳ Ｐゴシック"/>
        <family val="3"/>
      </rPr>
      <t xml:space="preserve">_x000D_
(E)</t>
    </r>
  </si>
  <si>
    <r>
      <rPr>
        <b val="true"/>
        <sz val="9"/>
        <color rgb="FF000000"/>
        <rFont val="DejaVu Sans"/>
        <family val="2"/>
      </rPr>
      <t xml:space="preserve">本年度減価償却額</t>
    </r>
    <r>
      <rPr>
        <b val="true"/>
        <sz val="9"/>
        <color rgb="FF000000"/>
        <rFont val="ＭＳ Ｐゴシック"/>
        <family val="3"/>
      </rPr>
      <t xml:space="preserve">_x000D_
(F)</t>
    </r>
  </si>
  <si>
    <r>
      <rPr>
        <b val="true"/>
        <sz val="9"/>
        <color rgb="FF000000"/>
        <rFont val="DejaVu Sans"/>
        <family val="2"/>
      </rPr>
      <t xml:space="preserve">差引本年度末残高</t>
    </r>
    <r>
      <rPr>
        <b val="true"/>
        <sz val="9"/>
        <color rgb="FF000000"/>
        <rFont val="ＭＳ Ｐゴシック"/>
        <family val="3"/>
      </rPr>
      <t xml:space="preserve">_x000D_
(D)-(E)_x000D_
(G)</t>
    </r>
  </si>
  <si>
    <t xml:space="preserve">事業用資産</t>
  </si>
  <si>
    <t xml:space="preserve">　土地</t>
  </si>
  <si>
    <t xml:space="preserve">-</t>
  </si>
  <si>
    <t xml:space="preserve">　立木竹</t>
  </si>
  <si>
    <t xml:space="preserve">　建物</t>
  </si>
  <si>
    <t xml:space="preserve">　工作物</t>
  </si>
  <si>
    <t xml:space="preserve">　船舶</t>
  </si>
  <si>
    <t xml:space="preserve">　浮標等</t>
  </si>
  <si>
    <t xml:space="preserve">　航空機</t>
  </si>
  <si>
    <t xml:space="preserve">　建設仮勘定</t>
  </si>
  <si>
    <t xml:space="preserve">インフラ資産</t>
  </si>
  <si>
    <t xml:space="preserve">物品</t>
  </si>
  <si>
    <t xml:space="preserve">有形固定資産に係る行政目的別の明細</t>
  </si>
  <si>
    <r>
      <rPr>
        <b val="true"/>
        <sz val="9"/>
        <color rgb="FF000000"/>
        <rFont val="DejaVu Sans"/>
        <family val="2"/>
      </rPr>
      <t xml:space="preserve">生活インフラ・</t>
    </r>
    <r>
      <rPr>
        <b val="true"/>
        <sz val="9"/>
        <color rgb="FF000000"/>
        <rFont val="ＭＳ Ｐゴシック"/>
        <family val="3"/>
      </rPr>
      <t xml:space="preserve">_x000D_
</t>
    </r>
    <r>
      <rPr>
        <b val="true"/>
        <sz val="9"/>
        <color rgb="FF000000"/>
        <rFont val="DejaVu Sans"/>
        <family val="2"/>
      </rPr>
      <t xml:space="preserve">国土保全</t>
    </r>
  </si>
  <si>
    <t xml:space="preserve">教育</t>
  </si>
  <si>
    <t xml:space="preserve">福祉</t>
  </si>
  <si>
    <t xml:space="preserve">環境衛生</t>
  </si>
  <si>
    <t xml:space="preserve">産業振興</t>
  </si>
  <si>
    <t xml:space="preserve">消防</t>
  </si>
  <si>
    <t xml:space="preserve">総務</t>
  </si>
  <si>
    <t xml:space="preserve">投資及び出資金の明細　（一般会計等）</t>
  </si>
  <si>
    <t xml:space="preserve">市場価格のあるもの</t>
  </si>
  <si>
    <t xml:space="preserve">銘柄名</t>
  </si>
  <si>
    <r>
      <rPr>
        <sz val="9"/>
        <color rgb="FF000000"/>
        <rFont val="DejaVu Sans"/>
        <family val="2"/>
      </rPr>
      <t xml:space="preserve">株数・口数など</t>
    </r>
    <r>
      <rPr>
        <sz val="9"/>
        <color rgb="FF000000"/>
        <rFont val="ＭＳ Ｐゴシック"/>
        <family val="2"/>
      </rPr>
      <t xml:space="preserve">_x000D_
(A)</t>
    </r>
  </si>
  <si>
    <r>
      <rPr>
        <sz val="9"/>
        <color rgb="FF000000"/>
        <rFont val="DejaVu Sans"/>
        <family val="2"/>
      </rPr>
      <t xml:space="preserve">時価単価</t>
    </r>
    <r>
      <rPr>
        <sz val="9"/>
        <color rgb="FF000000"/>
        <rFont val="ＭＳ Ｐゴシック"/>
        <family val="2"/>
      </rPr>
      <t xml:space="preserve">_x000D_
(B)</t>
    </r>
  </si>
  <si>
    <r>
      <rPr>
        <sz val="9"/>
        <color rgb="FF000000"/>
        <rFont val="DejaVu Sans"/>
        <family val="2"/>
      </rPr>
      <t xml:space="preserve">貸借対照表計上額</t>
    </r>
    <r>
      <rPr>
        <sz val="9"/>
        <color rgb="FF000000"/>
        <rFont val="ＭＳ Ｐゴシック"/>
        <family val="2"/>
      </rPr>
      <t xml:space="preserve">_x000D_
(A) X (B)_x000D_
(C)</t>
    </r>
  </si>
  <si>
    <r>
      <rPr>
        <sz val="9"/>
        <color rgb="FF000000"/>
        <rFont val="DejaVu Sans"/>
        <family val="2"/>
      </rPr>
      <t xml:space="preserve">取得単価</t>
    </r>
    <r>
      <rPr>
        <sz val="9"/>
        <color rgb="FF000000"/>
        <rFont val="ＭＳ Ｐゴシック"/>
        <family val="2"/>
      </rPr>
      <t xml:space="preserve">_x000D_
(D)</t>
    </r>
  </si>
  <si>
    <r>
      <rPr>
        <sz val="9"/>
        <color rgb="FF000000"/>
        <rFont val="DejaVu Sans"/>
        <family val="2"/>
      </rPr>
      <t xml:space="preserve">取得原価</t>
    </r>
    <r>
      <rPr>
        <sz val="9"/>
        <color rgb="FF000000"/>
        <rFont val="ＭＳ Ｐゴシック"/>
        <family val="2"/>
      </rPr>
      <t xml:space="preserve">_x000D_
(A) X (D)_x000D_
(E)</t>
    </r>
  </si>
  <si>
    <r>
      <rPr>
        <sz val="9"/>
        <color rgb="FF000000"/>
        <rFont val="DejaVu Sans"/>
        <family val="2"/>
      </rPr>
      <t xml:space="preserve">評価差額</t>
    </r>
    <r>
      <rPr>
        <sz val="9"/>
        <color rgb="FF000000"/>
        <rFont val="ＭＳ Ｐゴシック"/>
        <family val="2"/>
      </rPr>
      <t xml:space="preserve">_x000D_
(C) - (E)_x000D_
(F)</t>
    </r>
  </si>
  <si>
    <t xml:space="preserve">市場価格のないもののうち連結対象団体に対するもの</t>
  </si>
  <si>
    <t xml:space="preserve">相手先名</t>
  </si>
  <si>
    <r>
      <rPr>
        <sz val="9"/>
        <color rgb="FF000000"/>
        <rFont val="DejaVu Sans"/>
        <family val="2"/>
      </rPr>
      <t xml:space="preserve">出資金額</t>
    </r>
    <r>
      <rPr>
        <sz val="9"/>
        <color rgb="FF000000"/>
        <rFont val="ＭＳ Ｐゴシック"/>
        <family val="2"/>
      </rPr>
      <t xml:space="preserve">_x000D_
(</t>
    </r>
    <r>
      <rPr>
        <sz val="9"/>
        <color rgb="FF000000"/>
        <rFont val="DejaVu Sans"/>
        <family val="2"/>
      </rPr>
      <t xml:space="preserve">貸借対照表計上額</t>
    </r>
    <r>
      <rPr>
        <sz val="9"/>
        <color rgb="FF000000"/>
        <rFont val="ＭＳ Ｐゴシック"/>
        <family val="2"/>
      </rPr>
      <t xml:space="preserve">)_x000D_
(A)</t>
    </r>
  </si>
  <si>
    <r>
      <rPr>
        <sz val="9"/>
        <color rgb="FF000000"/>
        <rFont val="DejaVu Sans"/>
        <family val="2"/>
      </rPr>
      <t xml:space="preserve">資産</t>
    </r>
    <r>
      <rPr>
        <sz val="9"/>
        <color rgb="FF000000"/>
        <rFont val="ＭＳ Ｐゴシック"/>
        <family val="2"/>
      </rPr>
      <t xml:space="preserve">_x000D_
(B)</t>
    </r>
  </si>
  <si>
    <r>
      <rPr>
        <sz val="9"/>
        <color rgb="FF000000"/>
        <rFont val="DejaVu Sans"/>
        <family val="2"/>
      </rPr>
      <t xml:space="preserve">負債</t>
    </r>
    <r>
      <rPr>
        <sz val="9"/>
        <color rgb="FF000000"/>
        <rFont val="ＭＳ Ｐゴシック"/>
        <family val="2"/>
      </rPr>
      <t xml:space="preserve">_x000D_
(C)</t>
    </r>
  </si>
  <si>
    <r>
      <rPr>
        <sz val="9"/>
        <color rgb="FF000000"/>
        <rFont val="DejaVu Sans"/>
        <family val="2"/>
      </rPr>
      <t xml:space="preserve">純資産額</t>
    </r>
    <r>
      <rPr>
        <sz val="9"/>
        <color rgb="FF000000"/>
        <rFont val="ＭＳ Ｐゴシック"/>
        <family val="2"/>
      </rPr>
      <t xml:space="preserve">_x000D_
(B) - (C)_x000D_
(D)</t>
    </r>
  </si>
  <si>
    <r>
      <rPr>
        <sz val="9"/>
        <color rgb="FF000000"/>
        <rFont val="DejaVu Sans"/>
        <family val="2"/>
      </rPr>
      <t xml:space="preserve">資本金</t>
    </r>
    <r>
      <rPr>
        <sz val="9"/>
        <color rgb="FF000000"/>
        <rFont val="ＭＳ Ｐゴシック"/>
        <family val="2"/>
      </rPr>
      <t xml:space="preserve">_x000D_
(E)</t>
    </r>
  </si>
  <si>
    <r>
      <rPr>
        <sz val="9"/>
        <color rgb="FF000000"/>
        <rFont val="DejaVu Sans"/>
        <family val="2"/>
      </rPr>
      <t xml:space="preserve">出資割合</t>
    </r>
    <r>
      <rPr>
        <sz val="9"/>
        <color rgb="FF000000"/>
        <rFont val="ＭＳ Ｐゴシック"/>
        <family val="2"/>
      </rPr>
      <t xml:space="preserve">(%)_x000D_
(A) / (E)_x000D_
(F)</t>
    </r>
  </si>
  <si>
    <r>
      <rPr>
        <sz val="9"/>
        <color rgb="FF000000"/>
        <rFont val="DejaVu Sans"/>
        <family val="2"/>
      </rPr>
      <t xml:space="preserve">実質価額</t>
    </r>
    <r>
      <rPr>
        <sz val="9"/>
        <color rgb="FF000000"/>
        <rFont val="ＭＳ Ｐゴシック"/>
        <family val="2"/>
      </rPr>
      <t xml:space="preserve">_x000D_
(D) X (F)_x000D_
(G)</t>
    </r>
  </si>
  <si>
    <r>
      <rPr>
        <sz val="9"/>
        <color rgb="FF000000"/>
        <rFont val="DejaVu Sans"/>
        <family val="2"/>
      </rPr>
      <t xml:space="preserve">投資損失引当金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計上額</t>
    </r>
    <r>
      <rPr>
        <sz val="9"/>
        <color rgb="FF000000"/>
        <rFont val="ＭＳ Ｐゴシック"/>
        <family val="2"/>
      </rPr>
      <t xml:space="preserve">_x000D_
(H)</t>
    </r>
  </si>
  <si>
    <t xml:space="preserve">科学振興仁科財団</t>
  </si>
  <si>
    <t xml:space="preserve">里庄町土地開発公社</t>
  </si>
  <si>
    <t xml:space="preserve">里庄町公共下水道事業</t>
  </si>
  <si>
    <t xml:space="preserve">市場価格のないもののうち連結対象団体以外に対するもの</t>
  </si>
  <si>
    <r>
      <rPr>
        <sz val="9"/>
        <color rgb="FF000000"/>
        <rFont val="DejaVu Sans"/>
        <family val="2"/>
      </rPr>
      <t xml:space="preserve">出資金額</t>
    </r>
    <r>
      <rPr>
        <sz val="9"/>
        <color rgb="FF000000"/>
        <rFont val="ＭＳ Ｐゴシック"/>
        <family val="2"/>
      </rPr>
      <t xml:space="preserve">_x000D_
(A)</t>
    </r>
  </si>
  <si>
    <r>
      <rPr>
        <sz val="9"/>
        <color rgb="FF000000"/>
        <rFont val="DejaVu Sans"/>
        <family val="2"/>
      </rPr>
      <t xml:space="preserve">強制評価減</t>
    </r>
    <r>
      <rPr>
        <sz val="9"/>
        <color rgb="FF000000"/>
        <rFont val="ＭＳ Ｐゴシック"/>
        <family val="2"/>
      </rPr>
      <t xml:space="preserve">_x000D_
(H)</t>
    </r>
  </si>
  <si>
    <r>
      <rPr>
        <sz val="9"/>
        <color rgb="FF000000"/>
        <rFont val="DejaVu Sans"/>
        <family val="2"/>
      </rPr>
      <t xml:space="preserve">貸借対照表計上額</t>
    </r>
    <r>
      <rPr>
        <sz val="9"/>
        <color rgb="FF000000"/>
        <rFont val="ＭＳ Ｐゴシック"/>
        <family val="2"/>
      </rPr>
      <t xml:space="preserve">_x000D_
(A) - (H)_x000D_
(I)</t>
    </r>
  </si>
  <si>
    <t xml:space="preserve">笠岡放送株式会社</t>
  </si>
  <si>
    <t xml:space="preserve">岡山県信用保証協会</t>
  </si>
  <si>
    <t xml:space="preserve">岡山県農業信用基金協会</t>
  </si>
  <si>
    <t xml:space="preserve">（一社）岡山県畜産協会</t>
  </si>
  <si>
    <t xml:space="preserve">（公財）岡山県郷土文化財団</t>
  </si>
  <si>
    <t xml:space="preserve">（公財）岡山県農林漁業担い手育成財団</t>
  </si>
  <si>
    <t xml:space="preserve">（公財）岡山県防犯協会</t>
  </si>
  <si>
    <t xml:space="preserve">（公財）岡山県健康づくり財団</t>
  </si>
  <si>
    <t xml:space="preserve">（公財）岡山県暴力追放運動推進センター</t>
  </si>
  <si>
    <t xml:space="preserve">（公財）岡山県林業振興基金</t>
  </si>
  <si>
    <t xml:space="preserve">（公財）岡山県動物愛護財団</t>
  </si>
  <si>
    <t xml:space="preserve">地方公営企業等金融機構</t>
  </si>
  <si>
    <t xml:space="preserve">基金の明細　（一般会計等）</t>
  </si>
  <si>
    <t xml:space="preserve">財政調整基金（一般会計）</t>
  </si>
  <si>
    <t xml:space="preserve">減債基金</t>
  </si>
  <si>
    <t xml:space="preserve">いきいき里庄基金</t>
  </si>
  <si>
    <t xml:space="preserve">地域振興基金</t>
  </si>
  <si>
    <t xml:space="preserve">開発基金</t>
  </si>
  <si>
    <t xml:space="preserve">ふるさと保全基金</t>
  </si>
  <si>
    <t xml:space="preserve">文化振興基金</t>
  </si>
  <si>
    <t xml:space="preserve">スポーツ振興基金</t>
  </si>
  <si>
    <t xml:space="preserve">教育施設整備改修基金</t>
  </si>
  <si>
    <t xml:space="preserve">土地開発基金</t>
  </si>
  <si>
    <t xml:space="preserve">環境整美基金</t>
  </si>
  <si>
    <t xml:space="preserve">古山基金</t>
  </si>
  <si>
    <t xml:space="preserve">森林環境譲与税基金</t>
  </si>
  <si>
    <t xml:space="preserve">貸付金の明細　（一般会計等）</t>
  </si>
  <si>
    <t xml:space="preserve">相手先名または種別</t>
  </si>
  <si>
    <t xml:space="preserve">長期貸付金</t>
  </si>
  <si>
    <t xml:space="preserve">短期貸付金</t>
  </si>
  <si>
    <r>
      <rPr>
        <sz val="9"/>
        <color rgb="FF000000"/>
        <rFont val="ＭＳ Ｐゴシック"/>
        <family val="2"/>
      </rPr>
      <t xml:space="preserve">(</t>
    </r>
    <r>
      <rPr>
        <sz val="9"/>
        <color rgb="FF000000"/>
        <rFont val="DejaVu Sans"/>
        <family val="2"/>
      </rPr>
      <t xml:space="preserve"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 xml:space="preserve">貸付金計</t>
    </r>
  </si>
  <si>
    <t xml:space="preserve">貸借対照表計上額</t>
  </si>
  <si>
    <r>
      <rPr>
        <sz val="9"/>
        <color rgb="FF000000"/>
        <rFont val="DejaVu Sans"/>
        <family val="2"/>
      </rPr>
      <t xml:space="preserve">徴収不能引当金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計上額</t>
    </r>
  </si>
  <si>
    <t xml:space="preserve">長期延滞債権の明細　（一般会計等）</t>
  </si>
  <si>
    <t xml:space="preserve">未収金の明細　（一般会計等）</t>
  </si>
  <si>
    <t xml:space="preserve">徴収不能引当金計上額</t>
  </si>
  <si>
    <t xml:space="preserve">【貸付金】</t>
  </si>
  <si>
    <t xml:space="preserve">住宅資金元利収入</t>
  </si>
  <si>
    <t xml:space="preserve">小計</t>
  </si>
  <si>
    <t xml:space="preserve">【未収金】</t>
  </si>
  <si>
    <t xml:space="preserve">個人町民税</t>
  </si>
  <si>
    <t xml:space="preserve">法人町民税</t>
  </si>
  <si>
    <t xml:space="preserve">固定資産税</t>
  </si>
  <si>
    <t xml:space="preserve">軽自動車税</t>
  </si>
  <si>
    <t xml:space="preserve">住宅使用料</t>
  </si>
  <si>
    <t xml:space="preserve">児童措置費負担金（保育料）</t>
  </si>
  <si>
    <t xml:space="preserve">地方債等（借入先別）の明細　（一般会計等）</t>
  </si>
  <si>
    <t xml:space="preserve">地方債等（利率別）の明細　（一般会計等）</t>
  </si>
  <si>
    <t xml:space="preserve">地方債等（返済期間別）の明細　（一般会計等）</t>
  </si>
  <si>
    <t xml:space="preserve">特定の契約情報が付された地方債等の概要</t>
  </si>
  <si>
    <r>
      <rPr>
        <sz val="9"/>
        <color rgb="FF000000"/>
        <rFont val="DejaVu Sans"/>
        <family val="2"/>
      </rPr>
      <t xml:space="preserve">特定の契約条項が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 xml:space="preserve">付された地方債等残高</t>
    </r>
  </si>
  <si>
    <t xml:space="preserve">契約条項の概要</t>
  </si>
  <si>
    <t xml:space="preserve">引当金の明細　（一般会計等）</t>
  </si>
  <si>
    <t xml:space="preserve">前年度末残高</t>
  </si>
  <si>
    <t xml:space="preserve">本年度増加額</t>
  </si>
  <si>
    <t xml:space="preserve">本年度減少額</t>
  </si>
  <si>
    <t xml:space="preserve">目的使用</t>
  </si>
  <si>
    <t xml:space="preserve">徴収不能引当金（固定）</t>
  </si>
  <si>
    <t xml:space="preserve">徴収不能引当金（流動）</t>
  </si>
  <si>
    <t xml:space="preserve">退職手当引当金</t>
  </si>
  <si>
    <t xml:space="preserve">賞与引当金</t>
  </si>
  <si>
    <t xml:space="preserve">補助金等の明細　（一般会計等）</t>
  </si>
  <si>
    <t xml:space="preserve">名称</t>
  </si>
  <si>
    <t xml:space="preserve">相手先</t>
  </si>
  <si>
    <t xml:space="preserve">金額</t>
  </si>
  <si>
    <t xml:space="preserve">支出目的</t>
  </si>
  <si>
    <r>
      <rPr>
        <sz val="9"/>
        <rFont val="DejaVu Sans"/>
        <family val="2"/>
      </rPr>
      <t xml:space="preserve">他団体への公共施設等整備補助金等</t>
    </r>
    <r>
      <rPr>
        <sz val="9"/>
        <rFont val="ＭＳ Ｐゴシック"/>
        <family val="2"/>
      </rPr>
      <t xml:space="preserve">_x000D_
(</t>
    </r>
    <r>
      <rPr>
        <sz val="9"/>
        <rFont val="DejaVu Sans"/>
        <family val="2"/>
      </rPr>
      <t xml:space="preserve">所有外資産分</t>
    </r>
    <r>
      <rPr>
        <sz val="9"/>
        <rFont val="ＭＳ Ｐゴシック"/>
        <family val="2"/>
      </rPr>
      <t xml:space="preserve">)</t>
    </r>
  </si>
  <si>
    <t xml:space="preserve">建設事業費市町村負担金</t>
  </si>
  <si>
    <t xml:space="preserve">岡山県</t>
  </si>
  <si>
    <t xml:space="preserve">県営ため池等整備事業町負担金</t>
  </si>
  <si>
    <t xml:space="preserve">公会堂整備事業費補助金</t>
  </si>
  <si>
    <t xml:space="preserve">分館</t>
  </si>
  <si>
    <t xml:space="preserve">かすみ保育園園舎等改修費借入元利償還補助金</t>
  </si>
  <si>
    <t xml:space="preserve">かすみ保育園</t>
  </si>
  <si>
    <t xml:space="preserve">保育所緊急整備事業補助金</t>
  </si>
  <si>
    <t xml:space="preserve">岡山県西部衛生施設組合負担金処分場建設分</t>
  </si>
  <si>
    <t xml:space="preserve">岡山県西部衛生施設組合</t>
  </si>
  <si>
    <t xml:space="preserve">岡山県西部衛生施設組合負担金焼却場建設分</t>
  </si>
  <si>
    <t xml:space="preserve">計</t>
  </si>
  <si>
    <t xml:space="preserve">その他の補助金等</t>
  </si>
  <si>
    <t xml:space="preserve">笠岡地区消防組合負担金</t>
  </si>
  <si>
    <t xml:space="preserve">笠岡地区消防組合</t>
  </si>
  <si>
    <t xml:space="preserve">岡山県西部衛生施設組合負担金井笠広域斎場分</t>
  </si>
  <si>
    <t xml:space="preserve">岡山県西部衛生施設組合負担金粗大ごみ処理施設分</t>
  </si>
  <si>
    <t xml:space="preserve">岡山県西部衛生施設組合負担金し尿処理施設分</t>
  </si>
  <si>
    <t xml:space="preserve">岡山県西部環境整備施設組合負担金里庄清掃工場分</t>
  </si>
  <si>
    <t xml:space="preserve">岡山県西部環境整備施設組合</t>
  </si>
  <si>
    <t xml:space="preserve">浅口市大簡塾利用負担金</t>
  </si>
  <si>
    <t xml:space="preserve">浅口市</t>
  </si>
  <si>
    <t xml:space="preserve">社会福祉協議会補助金</t>
  </si>
  <si>
    <t xml:space="preserve">里庄町社会福祉協議会</t>
  </si>
  <si>
    <t xml:space="preserve">科学振興仁科財団補助金</t>
  </si>
  <si>
    <t xml:space="preserve">財源の明細　（一般会計等）</t>
  </si>
  <si>
    <t xml:space="preserve">会計</t>
  </si>
  <si>
    <t xml:space="preserve">財源の内容</t>
  </si>
  <si>
    <t xml:space="preserve">一般会計等</t>
  </si>
  <si>
    <t xml:space="preserve">税収等</t>
  </si>
  <si>
    <t xml:space="preserve">町税</t>
  </si>
  <si>
    <t xml:space="preserve">地方譲与税</t>
  </si>
  <si>
    <t xml:space="preserve">利子割交付金</t>
  </si>
  <si>
    <t xml:space="preserve">配当割交付金</t>
  </si>
  <si>
    <t xml:space="preserve">株式等譲渡所得割交付金</t>
  </si>
  <si>
    <t xml:space="preserve">地方消費税交付金</t>
  </si>
  <si>
    <t xml:space="preserve">自動車取得税交付金</t>
  </si>
  <si>
    <t xml:space="preserve">地方特例交付金</t>
  </si>
  <si>
    <t xml:space="preserve">地方交付税</t>
  </si>
  <si>
    <t xml:space="preserve">交通安全対策特別交付金</t>
  </si>
  <si>
    <t xml:space="preserve">分担金及び負担記</t>
  </si>
  <si>
    <t xml:space="preserve">寄附金</t>
  </si>
  <si>
    <t xml:space="preserve">繰入金</t>
  </si>
  <si>
    <t xml:space="preserve">国県等補助金</t>
  </si>
  <si>
    <r>
      <rPr>
        <sz val="9"/>
        <rFont val="DejaVu Sans"/>
        <family val="2"/>
      </rPr>
      <t xml:space="preserve">資本的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 xml:space="preserve">補助金</t>
    </r>
  </si>
  <si>
    <t xml:space="preserve">国庫支出金</t>
  </si>
  <si>
    <t xml:space="preserve">都道府県等支出金</t>
  </si>
  <si>
    <r>
      <rPr>
        <sz val="9"/>
        <rFont val="DejaVu Sans"/>
        <family val="2"/>
      </rPr>
      <t xml:space="preserve">経常的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 xml:space="preserve">補助金</t>
    </r>
  </si>
  <si>
    <t xml:space="preserve">財源情報の明細</t>
  </si>
  <si>
    <t xml:space="preserve">内訳</t>
  </si>
  <si>
    <t xml:space="preserve">地方債等</t>
  </si>
  <si>
    <t xml:space="preserve">純行政コスト</t>
  </si>
  <si>
    <t xml:space="preserve">有形固定資産等の増加</t>
  </si>
  <si>
    <t xml:space="preserve">貸付金・基金等の増加</t>
  </si>
  <si>
    <t xml:space="preserve">資金の明細　（一般会計等）</t>
  </si>
  <si>
    <t xml:space="preserve">    現金預金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</si>
</sst>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\ ;[RED]\(#,##0\)"/>
    <numFmt numFmtId="167" formatCode="0%"/>
    <numFmt numFmtId="168" formatCode="0.00%"/>
    <numFmt numFmtId="169" formatCode="#,##0\ ;[RED]\(#,##0\)"/>
  </numFmts>
  <fonts count="20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ＭＳ Ｐゴシック"/>
      <family val="2"/>
    </font>
    <font>
      <b val="true"/>
      <sz val="18"/>
      <color rgb="FF000000"/>
      <name val="DejaVu Sans"/>
      <family val="2"/>
    </font>
    <font>
      <sz val="11"/>
      <color rgb="FF000000"/>
      <name val="DejaVu Sans"/>
      <family val="2"/>
    </font>
    <font>
      <sz val="9"/>
      <color rgb="FF000000"/>
      <name val="DejaVu Sans"/>
      <family val="2"/>
    </font>
    <font>
      <sz val="9"/>
      <color rgb="FF000000"/>
      <name val="ＭＳ Ｐゴシック"/>
      <family val="3"/>
    </font>
    <font>
      <b val="true"/>
      <sz val="9"/>
      <color rgb="FF000000"/>
      <name val="DejaVu Sans"/>
      <family val="2"/>
    </font>
    <font>
      <b val="true"/>
      <sz val="9"/>
      <color rgb="FF000000"/>
      <name val="ＭＳ Ｐゴシック"/>
      <family val="3"/>
    </font>
    <font>
      <b val="true"/>
      <sz val="11"/>
      <color rgb="FF000000"/>
      <name val="DejaVu Sans"/>
      <family val="2"/>
    </font>
    <font>
      <sz val="9"/>
      <name val="ＭＳ Ｐゴシック"/>
      <family val="3"/>
    </font>
    <font>
      <sz val="9"/>
      <name val="DejaVu Sans"/>
      <family val="2"/>
    </font>
    <font>
      <sz val="9"/>
      <color rgb="FF000000"/>
      <name val="ＭＳ ゴシック"/>
      <family val="3"/>
    </font>
    <font>
      <b val="true"/>
      <sz val="11"/>
      <color rgb="FFFF0000"/>
      <name val="ＭＳ Ｐゴシック"/>
      <family val="3"/>
    </font>
    <font>
      <sz val="9"/>
      <name val="ＭＳ Ｐゴシック"/>
      <family val="2"/>
    </font>
    <font>
      <b val="true"/>
      <sz val="10"/>
      <color rgb="FF000000"/>
      <name val="DejaVu Sans"/>
      <family val="2"/>
    </font>
    <font>
      <sz val="10"/>
      <color rgb="FF000000"/>
      <name val="DejaVu Sans"/>
      <family val="2"/>
    </font>
    <font>
      <sz val="10"/>
      <color rgb="FF00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double"/>
      <right style="thin"/>
      <top style="thin"/>
      <bottom style="thin"/>
      <diagonal/>
    </border>
    <border diagonalUp="true" diagonalDown="false">
      <left style="thin"/>
      <right style="thin"/>
      <top style="thin"/>
      <bottom style="thin"/>
      <diagonal style="thin"/>
    </border>
    <border diagonalUp="false" diagonalDown="false">
      <left style="thin"/>
      <right style="double"/>
      <top style="thin"/>
      <bottom style="double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1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0" borderId="1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1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8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6" fillId="0" borderId="6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16" fillId="0" borderId="8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16" fillId="0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3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6" fillId="0" borderId="9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2" fillId="0" borderId="1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7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2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  <cellStyle name="Excel Built-in Explanatory Text" xfId="21" builtinId="53" customBuiltin="true"/>
    <cellStyle name="Excel Built-in Comma [0]" xfId="22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G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7" min="2" style="1" width="20.0323886639676"/>
    <col collapsed="false" hidden="false" max="1025" min="8" style="1" width="8.89068825910931"/>
  </cols>
  <sheetData>
    <row r="1" customFormat="false" ht="23.25" hidden="false" customHeight="false" outlineLevel="0" collapsed="false">
      <c r="A1" s="2" t="s">
        <v>0</v>
      </c>
      <c r="B1" s="0"/>
      <c r="C1" s="0"/>
      <c r="D1" s="0"/>
      <c r="E1" s="0"/>
      <c r="F1" s="0"/>
      <c r="G1" s="0"/>
    </row>
    <row r="2" customFormat="false" ht="14.25" hidden="false" customHeight="false" outlineLevel="0" collapsed="false">
      <c r="A2" s="3" t="s">
        <v>1</v>
      </c>
      <c r="B2" s="0"/>
      <c r="C2" s="0"/>
      <c r="D2" s="0"/>
      <c r="E2" s="0"/>
      <c r="F2" s="0"/>
      <c r="G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4" t="s">
        <v>3</v>
      </c>
    </row>
    <row r="5" customFormat="false" ht="22.5" hidden="false" customHeight="tru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7" t="s">
        <v>10</v>
      </c>
    </row>
    <row r="6" customFormat="false" ht="18" hidden="false" customHeight="true" outlineLevel="0" collapsed="false">
      <c r="A6" s="8"/>
      <c r="B6" s="9"/>
      <c r="C6" s="9"/>
      <c r="D6" s="9"/>
      <c r="E6" s="9"/>
      <c r="F6" s="10" t="n">
        <f aca="false">SUM(B6:E6)</f>
        <v>0</v>
      </c>
      <c r="G6" s="9"/>
    </row>
    <row r="7" customFormat="false" ht="18" hidden="false" customHeight="true" outlineLevel="0" collapsed="false">
      <c r="A7" s="8"/>
      <c r="B7" s="9"/>
      <c r="C7" s="9"/>
      <c r="D7" s="9"/>
      <c r="E7" s="9"/>
      <c r="F7" s="10" t="n">
        <f aca="false">SUM(B7:E7)</f>
        <v>0</v>
      </c>
      <c r="G7" s="9"/>
    </row>
    <row r="8" customFormat="false" ht="18" hidden="false" customHeight="true" outlineLevel="0" collapsed="false">
      <c r="A8" s="8"/>
      <c r="B8" s="9"/>
      <c r="C8" s="9"/>
      <c r="D8" s="9"/>
      <c r="E8" s="9"/>
      <c r="F8" s="10" t="n">
        <f aca="false">SUM(B8:E8)</f>
        <v>0</v>
      </c>
      <c r="G8" s="9"/>
    </row>
    <row r="9" customFormat="false" ht="18" hidden="false" customHeight="true" outlineLevel="0" collapsed="false">
      <c r="A9" s="8"/>
      <c r="B9" s="9"/>
      <c r="C9" s="9"/>
      <c r="D9" s="9"/>
      <c r="E9" s="9"/>
      <c r="F9" s="10" t="n">
        <f aca="false">SUM(B9:E9)</f>
        <v>0</v>
      </c>
      <c r="G9" s="9"/>
    </row>
    <row r="10" customFormat="false" ht="18" hidden="false" customHeight="true" outlineLevel="0" collapsed="false">
      <c r="A10" s="11" t="s">
        <v>11</v>
      </c>
      <c r="B10" s="10" t="n">
        <f aca="false">SUM(B6:B9)</f>
        <v>0</v>
      </c>
      <c r="C10" s="10" t="n">
        <f aca="false">SUM(C6:C9)</f>
        <v>0</v>
      </c>
      <c r="D10" s="10" t="n">
        <f aca="false">SUM(D6:D9)</f>
        <v>0</v>
      </c>
      <c r="E10" s="10" t="n">
        <f aca="false">SUM(E6:E9)</f>
        <v>0</v>
      </c>
      <c r="F10" s="10" t="n">
        <f aca="false">SUM(F6:F9)</f>
        <v>0</v>
      </c>
      <c r="G10" s="10" t="n">
        <f aca="false">SUM(G6:G9)</f>
        <v>0</v>
      </c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31.3846153846154"/>
    <col collapsed="false" hidden="false" max="3" min="2" style="1" width="20.0323886639676"/>
    <col collapsed="false" hidden="false" max="4" min="4" style="1" width="9"/>
    <col collapsed="false" hidden="false" max="5" min="5" style="1" width="31.3846153846154"/>
    <col collapsed="false" hidden="false" max="7" min="6" style="1" width="20.0323886639676"/>
    <col collapsed="false" hidden="false" max="1025" min="8" style="1" width="9"/>
  </cols>
  <sheetData>
    <row r="1" customFormat="false" ht="23.25" hidden="false" customHeight="false" outlineLevel="0" collapsed="false">
      <c r="A1" s="2" t="s">
        <v>149</v>
      </c>
      <c r="B1" s="0"/>
      <c r="C1" s="0"/>
      <c r="D1" s="0"/>
      <c r="E1" s="2" t="s">
        <v>150</v>
      </c>
      <c r="F1" s="0"/>
      <c r="G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37" t="s">
        <v>58</v>
      </c>
      <c r="F2" s="0"/>
      <c r="G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37" t="s">
        <v>59</v>
      </c>
      <c r="F3" s="0"/>
      <c r="G3" s="0"/>
    </row>
    <row r="4" customFormat="false" ht="13.5" hidden="false" customHeight="false" outlineLevel="0" collapsed="false">
      <c r="A4" s="0"/>
      <c r="B4" s="0"/>
      <c r="C4" s="33" t="s">
        <v>61</v>
      </c>
      <c r="D4" s="0"/>
      <c r="E4" s="0"/>
      <c r="F4" s="0"/>
      <c r="G4" s="33" t="s">
        <v>61</v>
      </c>
    </row>
    <row r="5" customFormat="false" ht="22.5" hidden="false" customHeight="true" outlineLevel="0" collapsed="false">
      <c r="A5" s="5" t="s">
        <v>143</v>
      </c>
      <c r="B5" s="5" t="s">
        <v>147</v>
      </c>
      <c r="C5" s="5" t="s">
        <v>151</v>
      </c>
      <c r="D5" s="0"/>
      <c r="E5" s="5" t="s">
        <v>143</v>
      </c>
      <c r="F5" s="5" t="s">
        <v>147</v>
      </c>
      <c r="G5" s="5" t="s">
        <v>151</v>
      </c>
    </row>
    <row r="6" customFormat="false" ht="18" hidden="false" customHeight="true" outlineLevel="0" collapsed="false">
      <c r="A6" s="19" t="s">
        <v>152</v>
      </c>
      <c r="B6" s="40"/>
      <c r="C6" s="40"/>
      <c r="D6" s="45"/>
      <c r="E6" s="46" t="s">
        <v>152</v>
      </c>
      <c r="F6" s="40"/>
      <c r="G6" s="40"/>
    </row>
    <row r="7" customFormat="false" ht="18" hidden="false" customHeight="true" outlineLevel="0" collapsed="false">
      <c r="A7" s="19" t="s">
        <v>153</v>
      </c>
      <c r="B7" s="40" t="n">
        <v>15051</v>
      </c>
      <c r="C7" s="40" t="n">
        <v>858</v>
      </c>
      <c r="D7" s="45"/>
      <c r="E7" s="39" t="s">
        <v>72</v>
      </c>
      <c r="F7" s="40" t="s">
        <v>72</v>
      </c>
      <c r="G7" s="40" t="s">
        <v>72</v>
      </c>
    </row>
    <row r="8" customFormat="false" ht="18" hidden="false" customHeight="true" outlineLevel="0" collapsed="false">
      <c r="A8" s="47" t="s">
        <v>154</v>
      </c>
      <c r="B8" s="48" t="n">
        <v>15051</v>
      </c>
      <c r="C8" s="48" t="n">
        <v>858</v>
      </c>
      <c r="D8" s="45"/>
      <c r="E8" s="49" t="s">
        <v>154</v>
      </c>
      <c r="F8" s="48" t="s">
        <v>72</v>
      </c>
      <c r="G8" s="48" t="s">
        <v>72</v>
      </c>
    </row>
    <row r="9" customFormat="false" ht="18" hidden="false" customHeight="true" outlineLevel="0" collapsed="false">
      <c r="A9" s="19" t="s">
        <v>155</v>
      </c>
      <c r="B9" s="40"/>
      <c r="C9" s="40" t="n">
        <v>0</v>
      </c>
      <c r="D9" s="45"/>
      <c r="E9" s="46" t="s">
        <v>155</v>
      </c>
      <c r="F9" s="40"/>
      <c r="G9" s="40"/>
    </row>
    <row r="10" customFormat="false" ht="18" hidden="false" customHeight="true" outlineLevel="0" collapsed="false">
      <c r="A10" s="19" t="s">
        <v>156</v>
      </c>
      <c r="B10" s="40" t="n">
        <v>5898</v>
      </c>
      <c r="C10" s="40" t="n">
        <v>336</v>
      </c>
      <c r="D10" s="45"/>
      <c r="E10" s="46" t="s">
        <v>156</v>
      </c>
      <c r="F10" s="40" t="n">
        <v>2536</v>
      </c>
      <c r="G10" s="40" t="n">
        <v>145</v>
      </c>
    </row>
    <row r="11" customFormat="false" ht="18" hidden="false" customHeight="true" outlineLevel="0" collapsed="false">
      <c r="A11" s="19" t="s">
        <v>157</v>
      </c>
      <c r="B11" s="40" t="s">
        <v>72</v>
      </c>
      <c r="C11" s="40" t="s">
        <v>72</v>
      </c>
      <c r="D11" s="45"/>
      <c r="E11" s="46" t="s">
        <v>157</v>
      </c>
      <c r="F11" s="40" t="n">
        <v>180</v>
      </c>
      <c r="G11" s="40" t="n">
        <v>10</v>
      </c>
    </row>
    <row r="12" customFormat="false" ht="18" hidden="false" customHeight="true" outlineLevel="0" collapsed="false">
      <c r="A12" s="19" t="s">
        <v>158</v>
      </c>
      <c r="B12" s="40" t="n">
        <v>7945</v>
      </c>
      <c r="C12" s="40" t="n">
        <v>453</v>
      </c>
      <c r="D12" s="45"/>
      <c r="E12" s="46" t="s">
        <v>158</v>
      </c>
      <c r="F12" s="40" t="n">
        <v>2714</v>
      </c>
      <c r="G12" s="40" t="n">
        <v>155</v>
      </c>
    </row>
    <row r="13" customFormat="false" ht="18" hidden="false" customHeight="true" outlineLevel="0" collapsed="false">
      <c r="A13" s="19" t="s">
        <v>159</v>
      </c>
      <c r="B13" s="40" t="n">
        <v>328</v>
      </c>
      <c r="C13" s="40" t="n">
        <v>19</v>
      </c>
      <c r="D13" s="45"/>
      <c r="E13" s="46" t="s">
        <v>159</v>
      </c>
      <c r="F13" s="40" t="n">
        <v>72</v>
      </c>
      <c r="G13" s="40" t="n">
        <v>4</v>
      </c>
    </row>
    <row r="14" customFormat="false" ht="18" hidden="false" customHeight="true" outlineLevel="0" collapsed="false">
      <c r="A14" s="19" t="s">
        <v>160</v>
      </c>
      <c r="B14" s="40" t="n">
        <v>2727</v>
      </c>
      <c r="C14" s="40" t="n">
        <v>155</v>
      </c>
      <c r="D14" s="45"/>
      <c r="E14" s="46" t="s">
        <v>161</v>
      </c>
      <c r="F14" s="40" t="n">
        <v>58</v>
      </c>
      <c r="G14" s="40" t="n">
        <v>3</v>
      </c>
    </row>
    <row r="15" customFormat="false" ht="18" hidden="false" customHeight="true" outlineLevel="0" collapsed="false">
      <c r="A15" s="19" t="s">
        <v>161</v>
      </c>
      <c r="B15" s="40" t="n">
        <v>537</v>
      </c>
      <c r="C15" s="40" t="n">
        <v>31</v>
      </c>
      <c r="D15" s="45"/>
      <c r="E15" s="39" t="s">
        <v>72</v>
      </c>
      <c r="F15" s="40"/>
      <c r="G15" s="40"/>
    </row>
    <row r="16" customFormat="false" ht="18" hidden="false" customHeight="true" outlineLevel="0" collapsed="false">
      <c r="A16" s="47" t="s">
        <v>154</v>
      </c>
      <c r="B16" s="48" t="n">
        <v>17435</v>
      </c>
      <c r="C16" s="48" t="n">
        <v>994</v>
      </c>
      <c r="D16" s="45"/>
      <c r="E16" s="49" t="s">
        <v>154</v>
      </c>
      <c r="F16" s="48" t="n">
        <v>5561</v>
      </c>
      <c r="G16" s="48" t="n">
        <v>317</v>
      </c>
    </row>
    <row r="17" customFormat="false" ht="18" hidden="false" customHeight="true" outlineLevel="0" collapsed="false">
      <c r="A17" s="11" t="s">
        <v>11</v>
      </c>
      <c r="B17" s="40" t="n">
        <v>32486</v>
      </c>
      <c r="C17" s="40" t="n">
        <v>1852</v>
      </c>
      <c r="D17" s="45"/>
      <c r="E17" s="50" t="s">
        <v>11</v>
      </c>
      <c r="F17" s="40" t="n">
        <v>5561</v>
      </c>
      <c r="G17" s="40" t="n">
        <v>317</v>
      </c>
    </row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0.995951417004"/>
    <col collapsed="false" hidden="false" max="11" min="2" style="1" width="14.9959514170041"/>
    <col collapsed="false" hidden="false" max="1025" min="12" style="1" width="9"/>
  </cols>
  <sheetData>
    <row r="1" customFormat="false" ht="23.25" hidden="false" customHeight="false" outlineLevel="0" collapsed="false">
      <c r="A1" s="2" t="s">
        <v>162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</row>
    <row r="3" customFormat="false" ht="13.5" hidden="false" customHeight="false" outlineLevel="0" collapsed="false">
      <c r="A3" s="37" t="s">
        <v>59</v>
      </c>
      <c r="B3" s="0"/>
      <c r="C3" s="51"/>
      <c r="D3" s="0"/>
      <c r="E3" s="0"/>
      <c r="F3" s="0"/>
      <c r="G3" s="0"/>
      <c r="H3" s="0"/>
      <c r="I3" s="0"/>
      <c r="J3" s="0"/>
      <c r="K3" s="0"/>
      <c r="L3" s="0"/>
      <c r="M3" s="0"/>
    </row>
    <row r="4" customFormat="false" ht="13.5" hidden="false" customHeight="false" outlineLevel="0" collapsed="false">
      <c r="A4" s="0"/>
      <c r="B4" s="0"/>
      <c r="C4" s="0"/>
      <c r="D4" s="0"/>
      <c r="E4" s="51"/>
      <c r="F4" s="0"/>
      <c r="G4" s="0"/>
      <c r="H4" s="0"/>
      <c r="I4" s="0"/>
      <c r="J4" s="0"/>
      <c r="K4" s="33" t="s">
        <v>61</v>
      </c>
      <c r="L4" s="0"/>
      <c r="M4" s="0"/>
    </row>
    <row r="5" customFormat="false" ht="22.5" hidden="false" customHeight="true" outlineLevel="0" collapsed="false">
      <c r="A5" s="5" t="s">
        <v>4</v>
      </c>
      <c r="B5" s="12" t="s">
        <v>14</v>
      </c>
      <c r="C5" s="13"/>
      <c r="D5" s="5" t="s">
        <v>15</v>
      </c>
      <c r="E5" s="6" t="s">
        <v>16</v>
      </c>
      <c r="F5" s="5" t="s">
        <v>17</v>
      </c>
      <c r="G5" s="6" t="s">
        <v>18</v>
      </c>
      <c r="H5" s="12" t="s">
        <v>19</v>
      </c>
      <c r="I5" s="14"/>
      <c r="J5" s="15"/>
      <c r="K5" s="5" t="s">
        <v>8</v>
      </c>
      <c r="L5" s="0"/>
      <c r="M5" s="0"/>
    </row>
    <row r="6" customFormat="false" ht="22.5" hidden="false" customHeight="true" outlineLevel="0" collapsed="false">
      <c r="A6" s="5"/>
      <c r="B6" s="5"/>
      <c r="C6" s="16" t="s">
        <v>20</v>
      </c>
      <c r="D6" s="5"/>
      <c r="E6" s="5"/>
      <c r="F6" s="5"/>
      <c r="G6" s="5"/>
      <c r="H6" s="5"/>
      <c r="I6" s="5" t="s">
        <v>21</v>
      </c>
      <c r="J6" s="5" t="s">
        <v>22</v>
      </c>
      <c r="K6" s="5"/>
      <c r="L6" s="17"/>
      <c r="M6" s="18"/>
    </row>
    <row r="7" customFormat="false" ht="23.25" hidden="false" customHeight="true" outlineLevel="0" collapsed="false">
      <c r="A7" s="46" t="s">
        <v>24</v>
      </c>
      <c r="B7" s="40"/>
      <c r="C7" s="52"/>
      <c r="D7" s="53"/>
      <c r="E7" s="40"/>
      <c r="F7" s="40"/>
      <c r="G7" s="40"/>
      <c r="H7" s="40"/>
      <c r="I7" s="40"/>
      <c r="J7" s="40"/>
      <c r="K7" s="40"/>
      <c r="L7" s="17"/>
      <c r="M7" s="17"/>
    </row>
    <row r="8" customFormat="false" ht="23.25" hidden="false" customHeight="true" outlineLevel="0" collapsed="false">
      <c r="A8" s="46" t="s">
        <v>25</v>
      </c>
      <c r="B8" s="54" t="n">
        <v>216322</v>
      </c>
      <c r="C8" s="55" t="n">
        <v>20661</v>
      </c>
      <c r="D8" s="56" t="n">
        <v>89679</v>
      </c>
      <c r="E8" s="54" t="n">
        <v>59622</v>
      </c>
      <c r="F8" s="54" t="s">
        <v>72</v>
      </c>
      <c r="G8" s="54" t="n">
        <v>67021</v>
      </c>
      <c r="H8" s="54" t="s">
        <v>72</v>
      </c>
      <c r="I8" s="54" t="s">
        <v>72</v>
      </c>
      <c r="J8" s="54" t="s">
        <v>72</v>
      </c>
      <c r="K8" s="54" t="s">
        <v>72</v>
      </c>
      <c r="L8" s="17"/>
      <c r="M8" s="17"/>
    </row>
    <row r="9" customFormat="false" ht="23.25" hidden="false" customHeight="true" outlineLevel="0" collapsed="false">
      <c r="A9" s="46" t="s">
        <v>26</v>
      </c>
      <c r="B9" s="54" t="s">
        <v>72</v>
      </c>
      <c r="C9" s="55" t="s">
        <v>72</v>
      </c>
      <c r="D9" s="56" t="s">
        <v>72</v>
      </c>
      <c r="E9" s="54" t="s">
        <v>72</v>
      </c>
      <c r="F9" s="54" t="s">
        <v>72</v>
      </c>
      <c r="G9" s="54" t="s">
        <v>72</v>
      </c>
      <c r="H9" s="54" t="s">
        <v>72</v>
      </c>
      <c r="I9" s="54" t="s">
        <v>72</v>
      </c>
      <c r="J9" s="54" t="s">
        <v>72</v>
      </c>
      <c r="K9" s="54" t="s">
        <v>72</v>
      </c>
      <c r="L9" s="17"/>
      <c r="M9" s="17"/>
    </row>
    <row r="10" customFormat="false" ht="23.25" hidden="false" customHeight="true" outlineLevel="0" collapsed="false">
      <c r="A10" s="46" t="s">
        <v>27</v>
      </c>
      <c r="B10" s="54" t="n">
        <v>23484</v>
      </c>
      <c r="C10" s="55" t="n">
        <v>1661</v>
      </c>
      <c r="D10" s="56" t="n">
        <v>23484</v>
      </c>
      <c r="E10" s="54" t="s">
        <v>72</v>
      </c>
      <c r="F10" s="54" t="s">
        <v>72</v>
      </c>
      <c r="G10" s="54" t="s">
        <v>72</v>
      </c>
      <c r="H10" s="54" t="s">
        <v>72</v>
      </c>
      <c r="I10" s="54" t="s">
        <v>72</v>
      </c>
      <c r="J10" s="54" t="s">
        <v>72</v>
      </c>
      <c r="K10" s="54" t="s">
        <v>72</v>
      </c>
      <c r="L10" s="17"/>
      <c r="M10" s="17"/>
    </row>
    <row r="11" customFormat="false" ht="23.25" hidden="false" customHeight="true" outlineLevel="0" collapsed="false">
      <c r="A11" s="46" t="s">
        <v>28</v>
      </c>
      <c r="B11" s="54" t="n">
        <v>146769</v>
      </c>
      <c r="C11" s="55" t="n">
        <v>19115</v>
      </c>
      <c r="D11" s="56" t="n">
        <v>106403</v>
      </c>
      <c r="E11" s="54" t="n">
        <v>7136</v>
      </c>
      <c r="F11" s="54" t="s">
        <v>72</v>
      </c>
      <c r="G11" s="54" t="n">
        <v>33230</v>
      </c>
      <c r="H11" s="54" t="s">
        <v>72</v>
      </c>
      <c r="I11" s="54" t="s">
        <v>72</v>
      </c>
      <c r="J11" s="54" t="s">
        <v>72</v>
      </c>
      <c r="K11" s="54" t="s">
        <v>72</v>
      </c>
      <c r="L11" s="17"/>
      <c r="M11" s="17"/>
    </row>
    <row r="12" customFormat="false" ht="23.25" hidden="false" customHeight="true" outlineLevel="0" collapsed="false">
      <c r="A12" s="46" t="s">
        <v>29</v>
      </c>
      <c r="B12" s="54" t="n">
        <v>507564</v>
      </c>
      <c r="C12" s="55" t="n">
        <v>65762</v>
      </c>
      <c r="D12" s="56" t="n">
        <v>39176</v>
      </c>
      <c r="E12" s="54" t="n">
        <v>392548</v>
      </c>
      <c r="F12" s="54" t="n">
        <v>10930</v>
      </c>
      <c r="G12" s="54" t="n">
        <v>64909</v>
      </c>
      <c r="H12" s="54" t="s">
        <v>72</v>
      </c>
      <c r="I12" s="54" t="s">
        <v>72</v>
      </c>
      <c r="J12" s="54" t="s">
        <v>72</v>
      </c>
      <c r="K12" s="54" t="s">
        <v>72</v>
      </c>
      <c r="L12" s="17"/>
      <c r="M12" s="17"/>
    </row>
    <row r="13" customFormat="false" ht="23.25" hidden="false" customHeight="true" outlineLevel="0" collapsed="false">
      <c r="A13" s="46" t="s">
        <v>30</v>
      </c>
      <c r="B13" s="54" t="n">
        <v>314231</v>
      </c>
      <c r="C13" s="55" t="n">
        <v>35625</v>
      </c>
      <c r="D13" s="56" t="n">
        <v>202967</v>
      </c>
      <c r="E13" s="54" t="n">
        <v>34158</v>
      </c>
      <c r="F13" s="54" t="s">
        <v>72</v>
      </c>
      <c r="G13" s="54" t="n">
        <v>77105</v>
      </c>
      <c r="H13" s="54" t="s">
        <v>72</v>
      </c>
      <c r="I13" s="54" t="s">
        <v>72</v>
      </c>
      <c r="J13" s="54" t="s">
        <v>72</v>
      </c>
      <c r="K13" s="54" t="s">
        <v>72</v>
      </c>
      <c r="L13" s="17"/>
      <c r="M13" s="17"/>
    </row>
    <row r="14" customFormat="false" ht="23.25" hidden="false" customHeight="true" outlineLevel="0" collapsed="false">
      <c r="A14" s="46" t="s">
        <v>31</v>
      </c>
      <c r="B14" s="40"/>
      <c r="C14" s="52"/>
      <c r="D14" s="53"/>
      <c r="E14" s="40"/>
      <c r="F14" s="40"/>
      <c r="G14" s="40"/>
      <c r="H14" s="40"/>
      <c r="I14" s="40"/>
      <c r="J14" s="40"/>
      <c r="K14" s="40"/>
      <c r="L14" s="17"/>
      <c r="M14" s="17"/>
    </row>
    <row r="15" customFormat="false" ht="23.25" hidden="false" customHeight="true" outlineLevel="0" collapsed="false">
      <c r="A15" s="46" t="s">
        <v>32</v>
      </c>
      <c r="B15" s="54" t="n">
        <v>2073045</v>
      </c>
      <c r="C15" s="55" t="n">
        <v>179227</v>
      </c>
      <c r="D15" s="56" t="n">
        <v>1888787</v>
      </c>
      <c r="E15" s="54" t="n">
        <v>107257</v>
      </c>
      <c r="F15" s="54" t="n">
        <v>49289</v>
      </c>
      <c r="G15" s="54" t="n">
        <v>27712</v>
      </c>
      <c r="H15" s="54" t="s">
        <v>72</v>
      </c>
      <c r="I15" s="54" t="s">
        <v>72</v>
      </c>
      <c r="J15" s="54" t="s">
        <v>72</v>
      </c>
      <c r="K15" s="54" t="s">
        <v>72</v>
      </c>
      <c r="L15" s="17"/>
      <c r="M15" s="17"/>
    </row>
    <row r="16" customFormat="false" ht="23.25" hidden="false" customHeight="true" outlineLevel="0" collapsed="false">
      <c r="A16" s="46" t="s">
        <v>33</v>
      </c>
      <c r="B16" s="54" t="n">
        <v>30133</v>
      </c>
      <c r="C16" s="55" t="n">
        <v>8029</v>
      </c>
      <c r="D16" s="56" t="n">
        <v>30133</v>
      </c>
      <c r="E16" s="54" t="s">
        <v>72</v>
      </c>
      <c r="F16" s="54" t="s">
        <v>72</v>
      </c>
      <c r="G16" s="54" t="s">
        <v>72</v>
      </c>
      <c r="H16" s="54" t="s">
        <v>72</v>
      </c>
      <c r="I16" s="54" t="s">
        <v>72</v>
      </c>
      <c r="J16" s="54" t="s">
        <v>72</v>
      </c>
      <c r="K16" s="54" t="s">
        <v>72</v>
      </c>
      <c r="L16" s="17"/>
      <c r="M16" s="17"/>
    </row>
    <row r="17" customFormat="false" ht="23.25" hidden="false" customHeight="true" outlineLevel="0" collapsed="false">
      <c r="A17" s="46" t="s">
        <v>34</v>
      </c>
      <c r="B17" s="54" t="s">
        <v>72</v>
      </c>
      <c r="C17" s="55" t="s">
        <v>72</v>
      </c>
      <c r="D17" s="56" t="s">
        <v>72</v>
      </c>
      <c r="E17" s="54" t="s">
        <v>72</v>
      </c>
      <c r="F17" s="54" t="s">
        <v>72</v>
      </c>
      <c r="G17" s="54" t="s">
        <v>72</v>
      </c>
      <c r="H17" s="54" t="s">
        <v>72</v>
      </c>
      <c r="I17" s="54" t="s">
        <v>72</v>
      </c>
      <c r="J17" s="54" t="s">
        <v>72</v>
      </c>
      <c r="K17" s="54" t="s">
        <v>72</v>
      </c>
      <c r="L17" s="17"/>
      <c r="M17" s="17"/>
    </row>
    <row r="18" customFormat="false" ht="23.25" hidden="false" customHeight="true" outlineLevel="0" collapsed="false">
      <c r="A18" s="46" t="s">
        <v>30</v>
      </c>
      <c r="B18" s="54" t="s">
        <v>72</v>
      </c>
      <c r="C18" s="55" t="s">
        <v>72</v>
      </c>
      <c r="D18" s="56" t="s">
        <v>72</v>
      </c>
      <c r="E18" s="54" t="s">
        <v>72</v>
      </c>
      <c r="F18" s="54" t="s">
        <v>72</v>
      </c>
      <c r="G18" s="54" t="s">
        <v>72</v>
      </c>
      <c r="H18" s="54" t="s">
        <v>72</v>
      </c>
      <c r="I18" s="54" t="s">
        <v>72</v>
      </c>
      <c r="J18" s="54" t="s">
        <v>72</v>
      </c>
      <c r="K18" s="54" t="s">
        <v>72</v>
      </c>
      <c r="L18" s="17"/>
      <c r="M18" s="17"/>
    </row>
    <row r="19" customFormat="false" ht="23.25" hidden="false" customHeight="true" outlineLevel="0" collapsed="false">
      <c r="A19" s="50" t="s">
        <v>35</v>
      </c>
      <c r="B19" s="54" t="n">
        <v>3311548</v>
      </c>
      <c r="C19" s="55" t="n">
        <v>330080</v>
      </c>
      <c r="D19" s="56" t="n">
        <v>2380629</v>
      </c>
      <c r="E19" s="54" t="n">
        <v>600722</v>
      </c>
      <c r="F19" s="54" t="n">
        <v>60219</v>
      </c>
      <c r="G19" s="54" t="n">
        <v>269977</v>
      </c>
      <c r="H19" s="54" t="s">
        <v>72</v>
      </c>
      <c r="I19" s="54" t="s">
        <v>72</v>
      </c>
      <c r="J19" s="54" t="s">
        <v>72</v>
      </c>
      <c r="K19" s="54" t="s">
        <v>72</v>
      </c>
    </row>
  </sheetData>
  <mergeCells count="8">
    <mergeCell ref="A5:A6"/>
    <mergeCell ref="B5:B6"/>
    <mergeCell ref="D5:D6"/>
    <mergeCell ref="E5:E6"/>
    <mergeCell ref="F5:F6"/>
    <mergeCell ref="G5:G6"/>
    <mergeCell ref="H5:H6"/>
    <mergeCell ref="K5:K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10" min="2" style="1" width="12.9595141700405"/>
    <col collapsed="false" hidden="false" max="1025" min="11" style="1" width="9"/>
  </cols>
  <sheetData>
    <row r="1" customFormat="false" ht="23.25" hidden="false" customHeight="false" outlineLevel="0" collapsed="false">
      <c r="A1" s="2" t="s">
        <v>163</v>
      </c>
      <c r="B1" s="0"/>
      <c r="C1" s="0"/>
      <c r="D1" s="0"/>
      <c r="E1" s="0"/>
      <c r="F1" s="0"/>
      <c r="G1" s="0"/>
      <c r="H1" s="0"/>
      <c r="I1" s="0"/>
      <c r="J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  <c r="H2" s="0"/>
      <c r="I2" s="0"/>
      <c r="J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  <c r="G3" s="0"/>
      <c r="H3" s="0"/>
      <c r="I3" s="0"/>
      <c r="J3" s="0"/>
    </row>
    <row r="4" customFormat="false" ht="13.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33" t="s">
        <v>61</v>
      </c>
      <c r="J4" s="0"/>
    </row>
    <row r="5" customFormat="false" ht="37.5" hidden="false" customHeight="true" outlineLevel="0" collapsed="false">
      <c r="A5" s="16" t="s">
        <v>14</v>
      </c>
      <c r="B5" s="23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7" t="s">
        <v>42</v>
      </c>
      <c r="H5" s="23" t="s">
        <v>43</v>
      </c>
      <c r="I5" s="7" t="s">
        <v>44</v>
      </c>
      <c r="J5" s="0"/>
    </row>
    <row r="6" customFormat="false" ht="23.25" hidden="false" customHeight="true" outlineLevel="0" collapsed="false">
      <c r="A6" s="57" t="n">
        <v>3311548</v>
      </c>
      <c r="B6" s="58" t="n">
        <v>2735313</v>
      </c>
      <c r="C6" s="59" t="n">
        <v>495824</v>
      </c>
      <c r="D6" s="59" t="n">
        <v>62670</v>
      </c>
      <c r="E6" s="59" t="n">
        <v>17740</v>
      </c>
      <c r="F6" s="59" t="s">
        <v>72</v>
      </c>
      <c r="G6" s="59" t="s">
        <v>72</v>
      </c>
      <c r="H6" s="59" t="s">
        <v>72</v>
      </c>
      <c r="I6" s="59" t="s">
        <v>72</v>
      </c>
      <c r="J6" s="0"/>
    </row>
    <row r="7" customFormat="false" ht="13.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13.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</row>
    <row r="9" customFormat="false" ht="23.25" hidden="false" customHeight="false" outlineLevel="0" collapsed="false">
      <c r="A9" s="2" t="s">
        <v>164</v>
      </c>
      <c r="B9" s="0"/>
      <c r="C9" s="0"/>
      <c r="D9" s="0"/>
      <c r="E9" s="0"/>
      <c r="F9" s="0"/>
      <c r="G9" s="0"/>
      <c r="H9" s="0"/>
      <c r="I9" s="0"/>
      <c r="J9" s="0"/>
    </row>
    <row r="10" customFormat="false" ht="14.25" hidden="false" customHeight="false" outlineLevel="0" collapsed="false">
      <c r="A10" s="37" t="s">
        <v>58</v>
      </c>
      <c r="B10" s="0"/>
      <c r="C10" s="0"/>
      <c r="D10" s="0"/>
      <c r="E10" s="0"/>
      <c r="F10" s="0"/>
      <c r="G10" s="0"/>
      <c r="H10" s="0"/>
      <c r="I10" s="0"/>
      <c r="J10" s="0"/>
    </row>
    <row r="11" customFormat="false" ht="13.5" hidden="false" customHeight="false" outlineLevel="0" collapsed="false">
      <c r="A11" s="37" t="s">
        <v>59</v>
      </c>
      <c r="B11" s="60"/>
      <c r="C11" s="60"/>
      <c r="D11" s="60"/>
      <c r="E11" s="60"/>
      <c r="F11" s="60"/>
      <c r="G11" s="60"/>
      <c r="H11" s="60"/>
      <c r="I11" s="60"/>
      <c r="J11" s="0"/>
    </row>
    <row r="12" customFormat="false" ht="13.5" hidden="false" customHeight="false" outlineLevel="0" collapsed="false">
      <c r="A12" s="0"/>
      <c r="B12" s="60"/>
      <c r="C12" s="60"/>
      <c r="D12" s="60"/>
      <c r="E12" s="60"/>
      <c r="F12" s="60"/>
      <c r="G12" s="60"/>
      <c r="H12" s="60"/>
      <c r="I12" s="60"/>
      <c r="J12" s="33" t="s">
        <v>61</v>
      </c>
    </row>
    <row r="13" customFormat="false" ht="37.5" hidden="false" customHeight="true" outlineLevel="0" collapsed="false">
      <c r="A13" s="16" t="s">
        <v>14</v>
      </c>
      <c r="B13" s="23" t="s">
        <v>46</v>
      </c>
      <c r="C13" s="7" t="s">
        <v>47</v>
      </c>
      <c r="D13" s="7" t="s">
        <v>48</v>
      </c>
      <c r="E13" s="7" t="s">
        <v>49</v>
      </c>
      <c r="F13" s="7" t="s">
        <v>50</v>
      </c>
      <c r="G13" s="7" t="s">
        <v>51</v>
      </c>
      <c r="H13" s="7" t="s">
        <v>52</v>
      </c>
      <c r="I13" s="7" t="s">
        <v>53</v>
      </c>
      <c r="J13" s="23" t="s">
        <v>54</v>
      </c>
    </row>
    <row r="14" customFormat="false" ht="23.25" hidden="false" customHeight="true" outlineLevel="0" collapsed="false">
      <c r="A14" s="61" t="n">
        <v>3311548</v>
      </c>
      <c r="B14" s="62" t="n">
        <v>330080</v>
      </c>
      <c r="C14" s="62" t="n">
        <v>326788</v>
      </c>
      <c r="D14" s="62" t="n">
        <v>308483</v>
      </c>
      <c r="E14" s="62" t="n">
        <v>291266</v>
      </c>
      <c r="F14" s="62" t="n">
        <v>290216</v>
      </c>
      <c r="G14" s="62" t="n">
        <v>1112491</v>
      </c>
      <c r="H14" s="62" t="n">
        <v>652224</v>
      </c>
      <c r="I14" s="62" t="s">
        <v>72</v>
      </c>
      <c r="J14" s="62" t="s">
        <v>72</v>
      </c>
    </row>
    <row r="15" customFormat="false" ht="13.5" hidden="false" customHeight="false" outlineLevel="0" collapsed="false">
      <c r="A15" s="0"/>
      <c r="B15" s="0"/>
      <c r="C15" s="0"/>
      <c r="D15" s="0"/>
      <c r="E15" s="0"/>
      <c r="F15" s="0"/>
      <c r="G15" s="0"/>
    </row>
    <row r="16" customFormat="false" ht="13.5" hidden="false" customHeight="false" outlineLevel="0" collapsed="false">
      <c r="A16" s="0"/>
      <c r="B16" s="0"/>
      <c r="C16" s="0"/>
      <c r="D16" s="0"/>
      <c r="E16" s="0"/>
      <c r="F16" s="0"/>
      <c r="G16" s="0"/>
    </row>
    <row r="17" customFormat="false" ht="23.25" hidden="false" customHeight="false" outlineLevel="0" collapsed="false">
      <c r="A17" s="2" t="s">
        <v>165</v>
      </c>
      <c r="B17" s="0"/>
      <c r="C17" s="0"/>
      <c r="D17" s="0"/>
      <c r="E17" s="0"/>
      <c r="F17" s="0"/>
      <c r="G17" s="0"/>
    </row>
    <row r="18" customFormat="false" ht="14.25" hidden="false" customHeight="false" outlineLevel="0" collapsed="false">
      <c r="A18" s="37" t="s">
        <v>58</v>
      </c>
      <c r="B18" s="4"/>
      <c r="C18" s="0"/>
      <c r="D18" s="0"/>
      <c r="E18" s="0"/>
      <c r="F18" s="0"/>
      <c r="G18" s="0"/>
    </row>
    <row r="19" customFormat="false" ht="13.5" hidden="false" customHeight="false" outlineLevel="0" collapsed="false">
      <c r="A19" s="37" t="s">
        <v>59</v>
      </c>
      <c r="B19" s="0"/>
      <c r="C19" s="0"/>
      <c r="D19" s="0"/>
      <c r="E19" s="0"/>
      <c r="F19" s="0"/>
      <c r="G19" s="0"/>
    </row>
    <row r="20" customFormat="false" ht="13.5" hidden="false" customHeight="false" outlineLevel="0" collapsed="false">
      <c r="A20" s="0"/>
      <c r="B20" s="0"/>
      <c r="C20" s="0"/>
      <c r="D20" s="0"/>
      <c r="E20" s="0"/>
      <c r="F20" s="0"/>
      <c r="G20" s="33" t="s">
        <v>61</v>
      </c>
    </row>
    <row r="21" customFormat="false" ht="37.5" hidden="false" customHeight="true" outlineLevel="0" collapsed="false">
      <c r="A21" s="6" t="s">
        <v>166</v>
      </c>
      <c r="B21" s="6"/>
      <c r="C21" s="5" t="s">
        <v>167</v>
      </c>
      <c r="D21" s="5"/>
      <c r="E21" s="5"/>
      <c r="F21" s="5"/>
      <c r="G21" s="5"/>
    </row>
    <row r="22" customFormat="false" ht="23.25" hidden="false" customHeight="true" outlineLevel="0" collapsed="false">
      <c r="A22" s="44" t="s">
        <v>72</v>
      </c>
      <c r="B22" s="44"/>
      <c r="C22" s="44" t="s">
        <v>72</v>
      </c>
      <c r="D22" s="44"/>
      <c r="E22" s="44"/>
      <c r="F22" s="44"/>
      <c r="G22" s="44"/>
    </row>
  </sheetData>
  <mergeCells count="4">
    <mergeCell ref="A21:B21"/>
    <mergeCell ref="C21:G21"/>
    <mergeCell ref="A22:B22"/>
    <mergeCell ref="C22:G2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18.9595141700405"/>
    <col collapsed="false" hidden="false" max="6" min="2" style="1" width="20.995951417004"/>
    <col collapsed="false" hidden="false" max="1025" min="7" style="1" width="9"/>
  </cols>
  <sheetData>
    <row r="1" customFormat="false" ht="23.25" hidden="false" customHeight="false" outlineLevel="0" collapsed="false">
      <c r="A1" s="2" t="s">
        <v>168</v>
      </c>
      <c r="B1" s="0"/>
      <c r="C1" s="0"/>
      <c r="D1" s="0"/>
      <c r="E1" s="0"/>
      <c r="F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</row>
    <row r="4" customFormat="false" ht="13.5" hidden="false" customHeight="false" outlineLevel="0" collapsed="false">
      <c r="A4" s="0"/>
      <c r="B4" s="0"/>
      <c r="C4" s="0"/>
      <c r="D4" s="0"/>
      <c r="E4" s="0"/>
      <c r="F4" s="33" t="s">
        <v>61</v>
      </c>
    </row>
    <row r="5" customFormat="false" ht="22.5" hidden="false" customHeight="true" outlineLevel="0" collapsed="false">
      <c r="A5" s="5" t="s">
        <v>62</v>
      </c>
      <c r="B5" s="5" t="s">
        <v>169</v>
      </c>
      <c r="C5" s="5" t="s">
        <v>170</v>
      </c>
      <c r="D5" s="5" t="s">
        <v>171</v>
      </c>
      <c r="E5" s="5"/>
      <c r="F5" s="5" t="s">
        <v>56</v>
      </c>
    </row>
    <row r="6" customFormat="false" ht="22.5" hidden="false" customHeight="true" outlineLevel="0" collapsed="false">
      <c r="A6" s="5"/>
      <c r="B6" s="5"/>
      <c r="C6" s="5"/>
      <c r="D6" s="5" t="s">
        <v>172</v>
      </c>
      <c r="E6" s="5" t="s">
        <v>8</v>
      </c>
      <c r="F6" s="5"/>
    </row>
    <row r="7" customFormat="false" ht="18" hidden="false" customHeight="true" outlineLevel="0" collapsed="false">
      <c r="A7" s="19" t="s">
        <v>173</v>
      </c>
      <c r="B7" s="40" t="n">
        <v>2186</v>
      </c>
      <c r="C7" s="40" t="n">
        <v>1852</v>
      </c>
      <c r="D7" s="40" t="n">
        <v>1266</v>
      </c>
      <c r="E7" s="40" t="n">
        <v>921</v>
      </c>
      <c r="F7" s="40" t="n">
        <v>1852</v>
      </c>
    </row>
    <row r="8" customFormat="false" ht="18" hidden="false" customHeight="true" outlineLevel="0" collapsed="false">
      <c r="A8" s="19" t="s">
        <v>174</v>
      </c>
      <c r="B8" s="40" t="n">
        <v>401</v>
      </c>
      <c r="C8" s="40" t="n">
        <v>317</v>
      </c>
      <c r="D8" s="40" t="n">
        <v>103</v>
      </c>
      <c r="E8" s="40" t="n">
        <v>298</v>
      </c>
      <c r="F8" s="40" t="n">
        <v>317</v>
      </c>
    </row>
    <row r="9" customFormat="false" ht="18" hidden="false" customHeight="true" outlineLevel="0" collapsed="false">
      <c r="A9" s="19" t="s">
        <v>175</v>
      </c>
      <c r="B9" s="40" t="n">
        <v>334337</v>
      </c>
      <c r="C9" s="40" t="n">
        <v>40362</v>
      </c>
      <c r="D9" s="40" t="s">
        <v>72</v>
      </c>
      <c r="E9" s="40" t="s">
        <v>72</v>
      </c>
      <c r="F9" s="40" t="n">
        <v>374699</v>
      </c>
    </row>
    <row r="10" customFormat="false" ht="18" hidden="false" customHeight="true" outlineLevel="0" collapsed="false">
      <c r="A10" s="19" t="s">
        <v>176</v>
      </c>
      <c r="B10" s="40" t="n">
        <v>41333</v>
      </c>
      <c r="C10" s="40" t="n">
        <v>3556</v>
      </c>
      <c r="D10" s="40" t="s">
        <v>72</v>
      </c>
      <c r="E10" s="40" t="s">
        <v>72</v>
      </c>
      <c r="F10" s="40" t="n">
        <v>44889</v>
      </c>
    </row>
    <row r="11" customFormat="false" ht="18" hidden="false" customHeight="true" outlineLevel="0" collapsed="false">
      <c r="A11" s="11" t="s">
        <v>11</v>
      </c>
      <c r="B11" s="40" t="n">
        <v>378257</v>
      </c>
      <c r="C11" s="40" t="n">
        <v>46087</v>
      </c>
      <c r="D11" s="40" t="n">
        <v>1369</v>
      </c>
      <c r="E11" s="40" t="n">
        <v>1219</v>
      </c>
      <c r="F11" s="40" t="n">
        <v>421757</v>
      </c>
    </row>
  </sheetData>
  <mergeCells count="5">
    <mergeCell ref="A5:A6"/>
    <mergeCell ref="B5:B6"/>
    <mergeCell ref="C5:C6"/>
    <mergeCell ref="D5:E5"/>
    <mergeCell ref="F5:F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6.0283400809717"/>
    <col collapsed="false" hidden="false" max="2" min="2" style="1" width="35.5627530364373"/>
    <col collapsed="false" hidden="false" max="5" min="3" style="1" width="16.9230769230769"/>
    <col collapsed="false" hidden="false" max="1025" min="6" style="1" width="9"/>
  </cols>
  <sheetData>
    <row r="1" customFormat="false" ht="23.25" hidden="false" customHeight="false" outlineLevel="0" collapsed="false">
      <c r="A1" s="2" t="s">
        <v>177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false" outlineLevel="0" collapsed="false">
      <c r="A4" s="0"/>
      <c r="B4" s="0"/>
      <c r="C4" s="0"/>
      <c r="D4" s="0"/>
      <c r="E4" s="33" t="s">
        <v>61</v>
      </c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2.5" hidden="false" customHeight="true" outlineLevel="0" collapsed="false">
      <c r="A5" s="5" t="s">
        <v>62</v>
      </c>
      <c r="B5" s="5" t="s">
        <v>178</v>
      </c>
      <c r="C5" s="5" t="s">
        <v>179</v>
      </c>
      <c r="D5" s="5" t="s">
        <v>180</v>
      </c>
      <c r="E5" s="5" t="s">
        <v>181</v>
      </c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8.2" hidden="false" customHeight="true" outlineLevel="0" collapsed="false">
      <c r="A6" s="63" t="s">
        <v>182</v>
      </c>
      <c r="B6" s="64" t="s">
        <v>183</v>
      </c>
      <c r="C6" s="65" t="s">
        <v>184</v>
      </c>
      <c r="D6" s="66" t="n">
        <v>5712</v>
      </c>
      <c r="E6" s="67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8.2" hidden="false" customHeight="true" outlineLevel="0" collapsed="false">
      <c r="A7" s="63"/>
      <c r="B7" s="64" t="s">
        <v>185</v>
      </c>
      <c r="C7" s="65" t="s">
        <v>184</v>
      </c>
      <c r="D7" s="66" t="n">
        <v>16000</v>
      </c>
      <c r="E7" s="67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.2" hidden="false" customHeight="true" outlineLevel="0" collapsed="false">
      <c r="A8" s="63"/>
      <c r="B8" s="64" t="s">
        <v>186</v>
      </c>
      <c r="C8" s="65" t="s">
        <v>187</v>
      </c>
      <c r="D8" s="66" t="n">
        <v>2518</v>
      </c>
      <c r="E8" s="62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8.2" hidden="false" customHeight="true" outlineLevel="0" collapsed="false">
      <c r="A9" s="63"/>
      <c r="B9" s="64" t="s">
        <v>188</v>
      </c>
      <c r="C9" s="65" t="s">
        <v>189</v>
      </c>
      <c r="D9" s="66" t="n">
        <v>27700</v>
      </c>
      <c r="E9" s="62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8.2" hidden="false" customHeight="true" outlineLevel="0" collapsed="false">
      <c r="A10" s="63"/>
      <c r="B10" s="64" t="s">
        <v>190</v>
      </c>
      <c r="C10" s="65" t="s">
        <v>189</v>
      </c>
      <c r="D10" s="66" t="n">
        <v>2866</v>
      </c>
      <c r="E10" s="62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8.2" hidden="false" customHeight="true" outlineLevel="0" collapsed="false">
      <c r="A11" s="63"/>
      <c r="B11" s="64" t="s">
        <v>191</v>
      </c>
      <c r="C11" s="65" t="s">
        <v>192</v>
      </c>
      <c r="D11" s="66" t="n">
        <v>4340</v>
      </c>
      <c r="E11" s="62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8.2" hidden="false" customHeight="true" outlineLevel="0" collapsed="false">
      <c r="A12" s="63"/>
      <c r="B12" s="64" t="s">
        <v>193</v>
      </c>
      <c r="C12" s="65" t="s">
        <v>192</v>
      </c>
      <c r="D12" s="66" t="n">
        <v>1912</v>
      </c>
      <c r="E12" s="62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8.2" hidden="false" customHeight="true" outlineLevel="0" collapsed="false">
      <c r="A13" s="63"/>
      <c r="B13" s="68" t="s">
        <v>194</v>
      </c>
      <c r="C13" s="69"/>
      <c r="D13" s="66" t="n">
        <v>61047</v>
      </c>
      <c r="E13" s="70"/>
    </row>
    <row r="14" customFormat="false" ht="18.2" hidden="false" customHeight="true" outlineLevel="0" collapsed="false">
      <c r="A14" s="67" t="s">
        <v>195</v>
      </c>
      <c r="B14" s="64" t="s">
        <v>196</v>
      </c>
      <c r="C14" s="65" t="s">
        <v>197</v>
      </c>
      <c r="D14" s="66" t="n">
        <v>200463</v>
      </c>
      <c r="E14" s="62"/>
    </row>
    <row r="15" customFormat="false" ht="18.2" hidden="false" customHeight="true" outlineLevel="0" collapsed="false">
      <c r="A15" s="67"/>
      <c r="B15" s="64" t="s">
        <v>198</v>
      </c>
      <c r="C15" s="65" t="s">
        <v>192</v>
      </c>
      <c r="D15" s="66" t="n">
        <v>3233</v>
      </c>
      <c r="E15" s="62"/>
    </row>
    <row r="16" customFormat="false" ht="18.2" hidden="false" customHeight="true" outlineLevel="0" collapsed="false">
      <c r="A16" s="67"/>
      <c r="B16" s="64" t="s">
        <v>199</v>
      </c>
      <c r="C16" s="65" t="s">
        <v>192</v>
      </c>
      <c r="D16" s="66" t="n">
        <v>12573</v>
      </c>
      <c r="E16" s="62"/>
    </row>
    <row r="17" customFormat="false" ht="18.2" hidden="false" customHeight="true" outlineLevel="0" collapsed="false">
      <c r="A17" s="67"/>
      <c r="B17" s="64" t="s">
        <v>200</v>
      </c>
      <c r="C17" s="65" t="s">
        <v>192</v>
      </c>
      <c r="D17" s="66" t="n">
        <v>21475</v>
      </c>
      <c r="E17" s="62"/>
    </row>
    <row r="18" customFormat="false" ht="18.2" hidden="false" customHeight="true" outlineLevel="0" collapsed="false">
      <c r="A18" s="67"/>
      <c r="B18" s="64" t="s">
        <v>201</v>
      </c>
      <c r="C18" s="65" t="s">
        <v>202</v>
      </c>
      <c r="D18" s="66" t="n">
        <v>65051</v>
      </c>
      <c r="E18" s="62"/>
    </row>
    <row r="19" customFormat="false" ht="18.2" hidden="false" customHeight="true" outlineLevel="0" collapsed="false">
      <c r="A19" s="67"/>
      <c r="B19" s="64" t="s">
        <v>203</v>
      </c>
      <c r="C19" s="65" t="s">
        <v>204</v>
      </c>
      <c r="D19" s="66" t="n">
        <v>1390</v>
      </c>
      <c r="E19" s="62"/>
    </row>
    <row r="20" customFormat="false" ht="18.2" hidden="false" customHeight="true" outlineLevel="0" collapsed="false">
      <c r="A20" s="67"/>
      <c r="B20" s="64" t="s">
        <v>205</v>
      </c>
      <c r="C20" s="65" t="s">
        <v>206</v>
      </c>
      <c r="D20" s="66" t="n">
        <v>27829</v>
      </c>
      <c r="E20" s="62"/>
    </row>
    <row r="21" customFormat="false" ht="18.2" hidden="false" customHeight="true" outlineLevel="0" collapsed="false">
      <c r="A21" s="67"/>
      <c r="B21" s="64" t="s">
        <v>207</v>
      </c>
      <c r="C21" s="65" t="s">
        <v>109</v>
      </c>
      <c r="D21" s="66" t="n">
        <v>18396</v>
      </c>
      <c r="E21" s="62"/>
    </row>
    <row r="22" customFormat="false" ht="18.2" hidden="false" customHeight="true" outlineLevel="0" collapsed="false">
      <c r="A22" s="67"/>
      <c r="B22" s="71" t="s">
        <v>8</v>
      </c>
      <c r="C22" s="62"/>
      <c r="D22" s="66" t="n">
        <v>582533</v>
      </c>
      <c r="E22" s="62"/>
    </row>
    <row r="23" customFormat="false" ht="18.2" hidden="false" customHeight="true" outlineLevel="0" collapsed="false">
      <c r="A23" s="67"/>
      <c r="B23" s="67" t="s">
        <v>194</v>
      </c>
      <c r="C23" s="70"/>
      <c r="D23" s="66" t="n">
        <v>932942</v>
      </c>
      <c r="E23" s="70"/>
    </row>
    <row r="24" customFormat="false" ht="18.2" hidden="false" customHeight="true" outlineLevel="0" collapsed="false">
      <c r="A24" s="67" t="s">
        <v>11</v>
      </c>
      <c r="B24" s="70"/>
      <c r="C24" s="70"/>
      <c r="D24" s="66" t="n">
        <v>993990</v>
      </c>
      <c r="E24" s="70"/>
    </row>
  </sheetData>
  <mergeCells count="2">
    <mergeCell ref="A6:A13"/>
    <mergeCell ref="A14:A2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9.2429149797571"/>
    <col collapsed="false" hidden="false" max="5" min="2" style="1" width="25.1740890688259"/>
    <col collapsed="false" hidden="false" max="1021" min="6" style="1" width="9"/>
    <col collapsed="false" hidden="false" max="1025" min="1022" style="0" width="8.57085020242915"/>
  </cols>
  <sheetData>
    <row r="1" customFormat="false" ht="23.25" hidden="false" customHeight="false" outlineLevel="0" collapsed="false">
      <c r="A1" s="2" t="s">
        <v>208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</row>
    <row r="4" customFormat="false" ht="13.5" hidden="false" customHeight="false" outlineLevel="0" collapsed="false">
      <c r="A4" s="0"/>
      <c r="B4" s="0"/>
      <c r="C4" s="0"/>
      <c r="D4" s="0"/>
      <c r="E4" s="33" t="s">
        <v>61</v>
      </c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</row>
    <row r="5" customFormat="false" ht="22.5" hidden="false" customHeight="true" outlineLevel="0" collapsed="false">
      <c r="A5" s="5" t="s">
        <v>209</v>
      </c>
      <c r="B5" s="5" t="s">
        <v>62</v>
      </c>
      <c r="C5" s="5" t="s">
        <v>210</v>
      </c>
      <c r="D5" s="5"/>
      <c r="E5" s="5" t="s">
        <v>180</v>
      </c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</row>
    <row r="6" s="45" customFormat="true" ht="18.2" hidden="false" customHeight="true" outlineLevel="0" collapsed="false">
      <c r="A6" s="67" t="s">
        <v>211</v>
      </c>
      <c r="B6" s="67" t="s">
        <v>212</v>
      </c>
      <c r="C6" s="72" t="s">
        <v>213</v>
      </c>
      <c r="D6" s="72" t="s">
        <v>213</v>
      </c>
      <c r="E6" s="73" t="n">
        <v>1383881</v>
      </c>
      <c r="AMH6" s="74"/>
      <c r="AMI6" s="74"/>
      <c r="AMJ6" s="74"/>
    </row>
    <row r="7" s="45" customFormat="true" ht="18.2" hidden="false" customHeight="true" outlineLevel="0" collapsed="false">
      <c r="A7" s="67"/>
      <c r="B7" s="67"/>
      <c r="C7" s="72" t="s">
        <v>214</v>
      </c>
      <c r="D7" s="72" t="s">
        <v>214</v>
      </c>
      <c r="E7" s="73" t="n">
        <v>28460</v>
      </c>
      <c r="AMH7" s="0"/>
      <c r="AMI7" s="0"/>
      <c r="AMJ7" s="0"/>
    </row>
    <row r="8" s="45" customFormat="true" ht="18.2" hidden="false" customHeight="true" outlineLevel="0" collapsed="false">
      <c r="A8" s="67"/>
      <c r="B8" s="67"/>
      <c r="C8" s="72" t="s">
        <v>215</v>
      </c>
      <c r="D8" s="72" t="s">
        <v>215</v>
      </c>
      <c r="E8" s="73" t="n">
        <v>1463</v>
      </c>
      <c r="AMH8" s="0"/>
      <c r="AMI8" s="0"/>
      <c r="AMJ8" s="0"/>
    </row>
    <row r="9" s="45" customFormat="true" ht="18.2" hidden="false" customHeight="true" outlineLevel="0" collapsed="false">
      <c r="A9" s="67"/>
      <c r="B9" s="67"/>
      <c r="C9" s="72" t="s">
        <v>216</v>
      </c>
      <c r="D9" s="72" t="s">
        <v>216</v>
      </c>
      <c r="E9" s="73" t="n">
        <v>6012</v>
      </c>
      <c r="AMH9" s="0"/>
      <c r="AMI9" s="0"/>
      <c r="AMJ9" s="0"/>
    </row>
    <row r="10" s="45" customFormat="true" ht="18.2" hidden="false" customHeight="true" outlineLevel="0" collapsed="false">
      <c r="A10" s="67"/>
      <c r="B10" s="67"/>
      <c r="C10" s="72" t="s">
        <v>217</v>
      </c>
      <c r="D10" s="72" t="s">
        <v>217</v>
      </c>
      <c r="E10" s="73" t="n">
        <v>3662</v>
      </c>
      <c r="AMH10" s="0"/>
      <c r="AMI10" s="0"/>
      <c r="AMJ10" s="0"/>
    </row>
    <row r="11" s="45" customFormat="true" ht="18.2" hidden="false" customHeight="true" outlineLevel="0" collapsed="false">
      <c r="A11" s="67"/>
      <c r="B11" s="67"/>
      <c r="C11" s="72" t="s">
        <v>218</v>
      </c>
      <c r="D11" s="72" t="s">
        <v>218</v>
      </c>
      <c r="E11" s="73" t="n">
        <v>199382</v>
      </c>
      <c r="AMH11" s="0"/>
      <c r="AMI11" s="0"/>
      <c r="AMJ11" s="0"/>
    </row>
    <row r="12" s="45" customFormat="true" ht="18.2" hidden="false" customHeight="true" outlineLevel="0" collapsed="false">
      <c r="A12" s="67"/>
      <c r="B12" s="67"/>
      <c r="C12" s="72" t="s">
        <v>219</v>
      </c>
      <c r="D12" s="72" t="s">
        <v>219</v>
      </c>
      <c r="E12" s="73" t="n">
        <v>5292</v>
      </c>
      <c r="AMH12" s="0"/>
      <c r="AMI12" s="0"/>
      <c r="AMJ12" s="0"/>
    </row>
    <row r="13" s="45" customFormat="true" ht="18.2" hidden="false" customHeight="true" outlineLevel="0" collapsed="false">
      <c r="A13" s="67"/>
      <c r="B13" s="67"/>
      <c r="C13" s="72" t="s">
        <v>220</v>
      </c>
      <c r="D13" s="72" t="s">
        <v>220</v>
      </c>
      <c r="E13" s="73" t="n">
        <v>29862</v>
      </c>
      <c r="AMH13" s="0"/>
      <c r="AMI13" s="0"/>
      <c r="AMJ13" s="0"/>
    </row>
    <row r="14" s="45" customFormat="true" ht="18.2" hidden="false" customHeight="true" outlineLevel="0" collapsed="false">
      <c r="A14" s="67"/>
      <c r="B14" s="67"/>
      <c r="C14" s="72" t="s">
        <v>221</v>
      </c>
      <c r="D14" s="72" t="s">
        <v>221</v>
      </c>
      <c r="E14" s="73" t="n">
        <v>1096154</v>
      </c>
      <c r="AMH14" s="0"/>
      <c r="AMI14" s="0"/>
      <c r="AMJ14" s="0"/>
    </row>
    <row r="15" s="45" customFormat="true" ht="18.2" hidden="false" customHeight="true" outlineLevel="0" collapsed="false">
      <c r="A15" s="67"/>
      <c r="B15" s="67"/>
      <c r="C15" s="72" t="s">
        <v>222</v>
      </c>
      <c r="D15" s="72" t="s">
        <v>222</v>
      </c>
      <c r="E15" s="73" t="n">
        <v>850</v>
      </c>
      <c r="AMH15" s="0"/>
      <c r="AMI15" s="0"/>
      <c r="AMJ15" s="0"/>
    </row>
    <row r="16" s="45" customFormat="true" ht="18.2" hidden="false" customHeight="true" outlineLevel="0" collapsed="false">
      <c r="A16" s="67"/>
      <c r="B16" s="67"/>
      <c r="C16" s="72" t="s">
        <v>223</v>
      </c>
      <c r="D16" s="72" t="s">
        <v>223</v>
      </c>
      <c r="E16" s="73" t="n">
        <v>54422</v>
      </c>
      <c r="AMH16" s="0"/>
      <c r="AMI16" s="0"/>
      <c r="AMJ16" s="0"/>
    </row>
    <row r="17" s="45" customFormat="true" ht="18.2" hidden="false" customHeight="true" outlineLevel="0" collapsed="false">
      <c r="A17" s="67"/>
      <c r="B17" s="67"/>
      <c r="C17" s="72" t="s">
        <v>224</v>
      </c>
      <c r="D17" s="72" t="s">
        <v>224</v>
      </c>
      <c r="E17" s="73" t="n">
        <v>28301</v>
      </c>
      <c r="AMH17" s="0"/>
      <c r="AMI17" s="0"/>
      <c r="AMJ17" s="0"/>
    </row>
    <row r="18" s="45" customFormat="true" ht="18.2" hidden="false" customHeight="true" outlineLevel="0" collapsed="false">
      <c r="A18" s="67"/>
      <c r="B18" s="67"/>
      <c r="C18" s="72" t="s">
        <v>225</v>
      </c>
      <c r="D18" s="72" t="s">
        <v>225</v>
      </c>
      <c r="E18" s="73" t="n">
        <v>146916</v>
      </c>
      <c r="AMH18" s="0"/>
      <c r="AMI18" s="0"/>
      <c r="AMJ18" s="0"/>
    </row>
    <row r="19" customFormat="false" ht="18.2" hidden="false" customHeight="true" outlineLevel="0" collapsed="false">
      <c r="A19" s="67"/>
      <c r="B19" s="67"/>
      <c r="C19" s="67" t="s">
        <v>154</v>
      </c>
      <c r="D19" s="67"/>
      <c r="E19" s="73" t="n">
        <v>2984656</v>
      </c>
    </row>
    <row r="20" customFormat="false" ht="18.2" hidden="false" customHeight="true" outlineLevel="0" collapsed="false">
      <c r="A20" s="67"/>
      <c r="B20" s="67" t="s">
        <v>226</v>
      </c>
      <c r="C20" s="63" t="s">
        <v>227</v>
      </c>
      <c r="D20" s="72" t="s">
        <v>228</v>
      </c>
      <c r="E20" s="62" t="n">
        <v>40809</v>
      </c>
    </row>
    <row r="21" customFormat="false" ht="18.2" hidden="false" customHeight="true" outlineLevel="0" collapsed="false">
      <c r="A21" s="67"/>
      <c r="B21" s="67"/>
      <c r="C21" s="67"/>
      <c r="D21" s="72" t="s">
        <v>229</v>
      </c>
      <c r="E21" s="62" t="n">
        <v>31204</v>
      </c>
    </row>
    <row r="22" customFormat="false" ht="18.2" hidden="false" customHeight="true" outlineLevel="0" collapsed="false">
      <c r="A22" s="67"/>
      <c r="B22" s="67"/>
      <c r="C22" s="67"/>
      <c r="D22" s="67" t="s">
        <v>194</v>
      </c>
      <c r="E22" s="62" t="n">
        <v>72013</v>
      </c>
    </row>
    <row r="23" customFormat="false" ht="18.2" hidden="false" customHeight="true" outlineLevel="0" collapsed="false">
      <c r="A23" s="67"/>
      <c r="B23" s="67"/>
      <c r="C23" s="63" t="s">
        <v>230</v>
      </c>
      <c r="D23" s="72" t="s">
        <v>228</v>
      </c>
      <c r="E23" s="62" t="n">
        <v>479284</v>
      </c>
    </row>
    <row r="24" customFormat="false" ht="18.2" hidden="false" customHeight="true" outlineLevel="0" collapsed="false">
      <c r="A24" s="67"/>
      <c r="B24" s="67"/>
      <c r="C24" s="67"/>
      <c r="D24" s="72" t="s">
        <v>229</v>
      </c>
      <c r="E24" s="62" t="n">
        <v>327913</v>
      </c>
    </row>
    <row r="25" customFormat="false" ht="18.2" hidden="false" customHeight="true" outlineLevel="0" collapsed="false">
      <c r="A25" s="67"/>
      <c r="B25" s="67"/>
      <c r="C25" s="67"/>
      <c r="D25" s="67" t="s">
        <v>194</v>
      </c>
      <c r="E25" s="62" t="n">
        <v>807198</v>
      </c>
    </row>
    <row r="26" customFormat="false" ht="18.2" hidden="false" customHeight="true" outlineLevel="0" collapsed="false">
      <c r="A26" s="67"/>
      <c r="B26" s="67"/>
      <c r="C26" s="67" t="s">
        <v>154</v>
      </c>
      <c r="D26" s="67"/>
      <c r="E26" s="62" t="n">
        <v>879211</v>
      </c>
    </row>
    <row r="27" customFormat="false" ht="18.2" hidden="false" customHeight="true" outlineLevel="0" collapsed="false">
      <c r="A27" s="67"/>
      <c r="B27" s="67" t="s">
        <v>11</v>
      </c>
      <c r="C27" s="67"/>
      <c r="D27" s="67"/>
      <c r="E27" s="62" t="n">
        <v>3863867</v>
      </c>
    </row>
    <row r="28" customFormat="false" ht="14.25" hidden="false" customHeight="false" outlineLevel="0" collapsed="false"/>
  </sheetData>
  <mergeCells count="22">
    <mergeCell ref="C5:D5"/>
    <mergeCell ref="A6:A27"/>
    <mergeCell ref="B6:B1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B26"/>
    <mergeCell ref="C20:C22"/>
    <mergeCell ref="C23:C25"/>
    <mergeCell ref="C26:D26"/>
    <mergeCell ref="B27:D27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25"/>
  <cols>
    <col collapsed="false" hidden="false" max="1" min="1" style="26" width="23.4574898785425"/>
    <col collapsed="false" hidden="false" max="6" min="2" style="26" width="20.995951417004"/>
    <col collapsed="false" hidden="false" max="1025" min="7" style="26" width="8.89068825910931"/>
  </cols>
  <sheetData>
    <row r="1" customFormat="false" ht="20.25" hidden="false" customHeight="true" outlineLevel="0" collapsed="false">
      <c r="A1" s="25" t="s">
        <v>231</v>
      </c>
      <c r="B1" s="25"/>
      <c r="C1" s="25"/>
      <c r="D1" s="25"/>
      <c r="E1" s="25"/>
      <c r="F1" s="25"/>
    </row>
    <row r="2" customFormat="false" ht="20.25" hidden="false" customHeight="true" outlineLevel="0" collapsed="false">
      <c r="A2" s="75" t="s">
        <v>58</v>
      </c>
      <c r="B2" s="75"/>
      <c r="C2" s="75"/>
      <c r="D2" s="75"/>
      <c r="E2" s="75"/>
      <c r="F2" s="76" t="s">
        <v>59</v>
      </c>
    </row>
    <row r="3" customFormat="false" ht="20.25" hidden="false" customHeight="true" outlineLevel="0" collapsed="false">
      <c r="A3" s="75" t="s">
        <v>60</v>
      </c>
      <c r="B3" s="75"/>
      <c r="C3" s="75"/>
      <c r="D3" s="75"/>
      <c r="E3" s="75"/>
      <c r="F3" s="76" t="s">
        <v>61</v>
      </c>
    </row>
    <row r="4" customFormat="false" ht="20.25" hidden="false" customHeight="true" outlineLevel="0" collapsed="false">
      <c r="A4" s="77" t="s">
        <v>62</v>
      </c>
      <c r="B4" s="78" t="s">
        <v>180</v>
      </c>
      <c r="C4" s="79" t="s">
        <v>232</v>
      </c>
      <c r="D4" s="79"/>
      <c r="E4" s="79"/>
      <c r="F4" s="79"/>
    </row>
    <row r="5" customFormat="false" ht="20.25" hidden="false" customHeight="true" outlineLevel="0" collapsed="false">
      <c r="A5" s="77"/>
      <c r="B5" s="78"/>
      <c r="C5" s="78" t="s">
        <v>226</v>
      </c>
      <c r="D5" s="78" t="s">
        <v>233</v>
      </c>
      <c r="E5" s="78" t="s">
        <v>212</v>
      </c>
      <c r="F5" s="78" t="s">
        <v>8</v>
      </c>
    </row>
    <row r="6" customFormat="false" ht="20.25" hidden="false" customHeight="true" outlineLevel="0" collapsed="false">
      <c r="A6" s="77"/>
      <c r="B6" s="78"/>
      <c r="C6" s="78"/>
      <c r="D6" s="78"/>
      <c r="E6" s="78"/>
      <c r="F6" s="78"/>
    </row>
    <row r="7" customFormat="false" ht="20.25" hidden="false" customHeight="true" outlineLevel="0" collapsed="false">
      <c r="A7" s="80" t="s">
        <v>234</v>
      </c>
      <c r="B7" s="81" t="n">
        <v>3863867</v>
      </c>
      <c r="C7" s="81" t="n">
        <v>831326</v>
      </c>
      <c r="D7" s="81" t="n">
        <v>183048</v>
      </c>
      <c r="E7" s="81" t="n">
        <v>2759779</v>
      </c>
      <c r="F7" s="81" t="n">
        <v>89714</v>
      </c>
    </row>
    <row r="8" customFormat="false" ht="20.25" hidden="false" customHeight="true" outlineLevel="0" collapsed="false">
      <c r="A8" s="80" t="s">
        <v>235</v>
      </c>
      <c r="B8" s="81" t="n">
        <v>183802</v>
      </c>
      <c r="C8" s="81" t="n">
        <v>47885</v>
      </c>
      <c r="D8" s="81" t="n">
        <v>84483</v>
      </c>
      <c r="E8" s="81" t="n">
        <v>51434</v>
      </c>
      <c r="F8" s="81" t="s">
        <v>72</v>
      </c>
    </row>
    <row r="9" customFormat="false" ht="20.25" hidden="false" customHeight="true" outlineLevel="0" collapsed="false">
      <c r="A9" s="80" t="s">
        <v>236</v>
      </c>
      <c r="B9" s="81" t="n">
        <v>173443</v>
      </c>
      <c r="C9" s="81" t="s">
        <v>72</v>
      </c>
      <c r="D9" s="81" t="s">
        <v>72</v>
      </c>
      <c r="E9" s="81" t="n">
        <v>173443</v>
      </c>
      <c r="F9" s="81" t="s">
        <v>72</v>
      </c>
    </row>
    <row r="10" customFormat="false" ht="20.25" hidden="false" customHeight="true" outlineLevel="0" collapsed="false">
      <c r="A10" s="80" t="s">
        <v>8</v>
      </c>
      <c r="B10" s="81" t="s">
        <v>72</v>
      </c>
      <c r="C10" s="81" t="s">
        <v>72</v>
      </c>
      <c r="D10" s="81" t="s">
        <v>72</v>
      </c>
      <c r="E10" s="81" t="s">
        <v>72</v>
      </c>
      <c r="F10" s="81" t="s">
        <v>72</v>
      </c>
    </row>
    <row r="11" customFormat="false" ht="20.25" hidden="false" customHeight="true" outlineLevel="0" collapsed="false">
      <c r="A11" s="82" t="s">
        <v>11</v>
      </c>
      <c r="B11" s="81" t="n">
        <v>4221112</v>
      </c>
      <c r="C11" s="81" t="n">
        <v>879211</v>
      </c>
      <c r="D11" s="81" t="n">
        <v>267531</v>
      </c>
      <c r="E11" s="81" t="n">
        <v>2984656</v>
      </c>
      <c r="F11" s="81" t="n">
        <v>89714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rintOptions headings="false" gridLines="false" gridLinesSet="true" horizontalCentered="true" verticalCentered="false"/>
  <pageMargins left="0.388888888888889" right="0.388888888888889" top="0.388888888888889" bottom="0.388888888888889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61.7004048582996"/>
    <col collapsed="false" hidden="false" max="2" min="2" style="1" width="41.4534412955466"/>
    <col collapsed="false" hidden="false" max="1025" min="3" style="1" width="8.89068825910931"/>
  </cols>
  <sheetData>
    <row r="1" customFormat="false" ht="23.25" hidden="false" customHeight="false" outlineLevel="0" collapsed="false">
      <c r="A1" s="2" t="s">
        <v>237</v>
      </c>
      <c r="B1" s="0"/>
    </row>
    <row r="2" customFormat="false" ht="14.25" hidden="false" customHeight="false" outlineLevel="0" collapsed="false">
      <c r="A2" s="37" t="s">
        <v>58</v>
      </c>
      <c r="B2" s="0"/>
    </row>
    <row r="3" customFormat="false" ht="13.5" hidden="false" customHeight="false" outlineLevel="0" collapsed="false">
      <c r="A3" s="37" t="s">
        <v>59</v>
      </c>
      <c r="B3" s="0"/>
    </row>
    <row r="4" customFormat="false" ht="13.5" hidden="false" customHeight="false" outlineLevel="0" collapsed="false">
      <c r="A4" s="0"/>
      <c r="B4" s="33" t="s">
        <v>61</v>
      </c>
    </row>
    <row r="5" customFormat="false" ht="22.5" hidden="false" customHeight="true" outlineLevel="0" collapsed="false">
      <c r="A5" s="5" t="s">
        <v>4</v>
      </c>
      <c r="B5" s="5" t="s">
        <v>56</v>
      </c>
    </row>
    <row r="6" customFormat="false" ht="18" hidden="false" customHeight="true" outlineLevel="0" collapsed="false">
      <c r="A6" s="72" t="s">
        <v>238</v>
      </c>
      <c r="B6" s="66" t="n">
        <v>363402</v>
      </c>
    </row>
    <row r="7" customFormat="false" ht="18" hidden="false" customHeight="true" outlineLevel="0" collapsed="false">
      <c r="A7" s="72"/>
      <c r="B7" s="66"/>
    </row>
    <row r="8" customFormat="false" ht="18" hidden="false" customHeight="true" outlineLevel="0" collapsed="false">
      <c r="A8" s="67" t="s">
        <v>11</v>
      </c>
      <c r="B8" s="83" t="n">
        <v>363402</v>
      </c>
    </row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7" min="2" style="1" width="20.0323886639676"/>
    <col collapsed="false" hidden="false" max="1025" min="8" style="1" width="8.89068825910931"/>
  </cols>
  <sheetData>
    <row r="1" customFormat="false" ht="23.25" hidden="false" customHeight="false" outlineLevel="0" collapsed="false">
      <c r="A1" s="2" t="s">
        <v>0</v>
      </c>
      <c r="B1" s="0"/>
      <c r="C1" s="0"/>
      <c r="D1" s="0"/>
      <c r="E1" s="0"/>
      <c r="F1" s="0"/>
      <c r="G1" s="0"/>
    </row>
    <row r="2" customFormat="false" ht="14.25" hidden="false" customHeight="false" outlineLevel="0" collapsed="false">
      <c r="A2" s="3" t="s">
        <v>1</v>
      </c>
      <c r="B2" s="0"/>
      <c r="C2" s="0"/>
      <c r="D2" s="0"/>
      <c r="E2" s="0"/>
      <c r="F2" s="0"/>
      <c r="G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4" t="s">
        <v>3</v>
      </c>
    </row>
    <row r="5" customFormat="false" ht="22.5" hidden="false" customHeight="tru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7" t="s">
        <v>10</v>
      </c>
    </row>
    <row r="6" customFormat="false" ht="18" hidden="false" customHeight="true" outlineLevel="0" collapsed="false">
      <c r="A6" s="8"/>
      <c r="B6" s="9"/>
      <c r="C6" s="9"/>
      <c r="D6" s="9"/>
      <c r="E6" s="9"/>
      <c r="F6" s="10" t="n">
        <f aca="false">SUM(B6:E6)</f>
        <v>0</v>
      </c>
      <c r="G6" s="9"/>
    </row>
    <row r="7" customFormat="false" ht="18" hidden="false" customHeight="true" outlineLevel="0" collapsed="false">
      <c r="A7" s="8"/>
      <c r="B7" s="9"/>
      <c r="C7" s="9"/>
      <c r="D7" s="9"/>
      <c r="E7" s="9"/>
      <c r="F7" s="10" t="n">
        <f aca="false">SUM(B7:E7)</f>
        <v>0</v>
      </c>
      <c r="G7" s="9"/>
    </row>
    <row r="8" customFormat="false" ht="18" hidden="false" customHeight="true" outlineLevel="0" collapsed="false">
      <c r="A8" s="8"/>
      <c r="B8" s="9"/>
      <c r="C8" s="9"/>
      <c r="D8" s="9"/>
      <c r="E8" s="9"/>
      <c r="F8" s="10" t="n">
        <f aca="false">SUM(B8:E8)</f>
        <v>0</v>
      </c>
      <c r="G8" s="9"/>
    </row>
    <row r="9" customFormat="false" ht="18" hidden="false" customHeight="true" outlineLevel="0" collapsed="false">
      <c r="A9" s="8"/>
      <c r="B9" s="9"/>
      <c r="C9" s="9"/>
      <c r="D9" s="9"/>
      <c r="E9" s="9"/>
      <c r="F9" s="10" t="n">
        <f aca="false">SUM(B9:E9)</f>
        <v>0</v>
      </c>
      <c r="G9" s="9"/>
    </row>
    <row r="10" customFormat="false" ht="18" hidden="false" customHeight="true" outlineLevel="0" collapsed="false">
      <c r="A10" s="11" t="s">
        <v>11</v>
      </c>
      <c r="B10" s="10" t="n">
        <f aca="false">SUM(B6:B9)</f>
        <v>0</v>
      </c>
      <c r="C10" s="10" t="n">
        <f aca="false">SUM(C6:C9)</f>
        <v>0</v>
      </c>
      <c r="D10" s="10" t="n">
        <f aca="false">SUM(D6:D9)</f>
        <v>0</v>
      </c>
      <c r="E10" s="10" t="n">
        <f aca="false">SUM(E6:E9)</f>
        <v>0</v>
      </c>
      <c r="F10" s="10" t="n">
        <f aca="false">SUM(F6:F9)</f>
        <v>0</v>
      </c>
      <c r="G10" s="10" t="n">
        <f aca="false">SUM(G6:G9)</f>
        <v>0</v>
      </c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0.995951417004"/>
    <col collapsed="false" hidden="false" max="2" min="2" style="1" width="14.9959514170041"/>
    <col collapsed="false" hidden="false" max="3" min="3" style="1" width="17.0323886639676"/>
    <col collapsed="false" hidden="false" max="11" min="4" style="1" width="14.9959514170041"/>
    <col collapsed="false" hidden="false" max="1025" min="12" style="1" width="8.89068825910931"/>
  </cols>
  <sheetData>
    <row r="1" customFormat="false" ht="23.25" hidden="false" customHeight="false" outlineLevel="0" collapsed="false">
      <c r="A1" s="2" t="s">
        <v>12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4" t="s">
        <v>3</v>
      </c>
      <c r="L4" s="0"/>
      <c r="M4" s="0"/>
    </row>
    <row r="5" customFormat="false" ht="22.5" hidden="false" customHeight="true" outlineLevel="0" collapsed="false">
      <c r="A5" s="5" t="s">
        <v>4</v>
      </c>
      <c r="B5" s="12" t="s">
        <v>14</v>
      </c>
      <c r="C5" s="13"/>
      <c r="D5" s="5" t="s">
        <v>15</v>
      </c>
      <c r="E5" s="6" t="s">
        <v>16</v>
      </c>
      <c r="F5" s="5" t="s">
        <v>17</v>
      </c>
      <c r="G5" s="6" t="s">
        <v>18</v>
      </c>
      <c r="H5" s="12" t="s">
        <v>19</v>
      </c>
      <c r="I5" s="14"/>
      <c r="J5" s="15"/>
      <c r="K5" s="5" t="s">
        <v>8</v>
      </c>
      <c r="L5" s="0"/>
      <c r="M5" s="0"/>
    </row>
    <row r="6" customFormat="false" ht="22.5" hidden="false" customHeight="true" outlineLevel="0" collapsed="false">
      <c r="A6" s="5"/>
      <c r="B6" s="5"/>
      <c r="C6" s="16" t="s">
        <v>20</v>
      </c>
      <c r="D6" s="5"/>
      <c r="E6" s="5"/>
      <c r="F6" s="5"/>
      <c r="G6" s="5"/>
      <c r="H6" s="5"/>
      <c r="I6" s="5" t="s">
        <v>21</v>
      </c>
      <c r="J6" s="5" t="s">
        <v>22</v>
      </c>
      <c r="K6" s="5"/>
      <c r="L6" s="17"/>
      <c r="M6" s="18" t="s">
        <v>23</v>
      </c>
    </row>
    <row r="7" customFormat="false" ht="18" hidden="false" customHeight="true" outlineLevel="0" collapsed="false">
      <c r="A7" s="19" t="s">
        <v>24</v>
      </c>
      <c r="B7" s="10"/>
      <c r="C7" s="20"/>
      <c r="D7" s="10"/>
      <c r="E7" s="10"/>
      <c r="F7" s="10"/>
      <c r="G7" s="10"/>
      <c r="H7" s="10"/>
      <c r="I7" s="10"/>
      <c r="J7" s="10"/>
      <c r="K7" s="10"/>
      <c r="L7" s="17"/>
      <c r="M7" s="17" t="str">
        <f aca="false">IF(B7=SUM(D7:H7,K7),"OK","NG")</f>
        <v>OK</v>
      </c>
    </row>
    <row r="8" customFormat="false" ht="18" hidden="false" customHeight="true" outlineLevel="0" collapsed="false">
      <c r="A8" s="19" t="s">
        <v>25</v>
      </c>
      <c r="B8" s="21" t="n">
        <f aca="false">SUM(D8:H8,K8)</f>
        <v>0</v>
      </c>
      <c r="C8" s="22"/>
      <c r="D8" s="9"/>
      <c r="E8" s="9"/>
      <c r="F8" s="9"/>
      <c r="G8" s="9"/>
      <c r="H8" s="9"/>
      <c r="I8" s="9"/>
      <c r="J8" s="9"/>
      <c r="K8" s="9"/>
      <c r="L8" s="17"/>
      <c r="M8" s="17" t="str">
        <f aca="false">IF(B8=SUM(D8:H8,K8),"OK","NG")</f>
        <v>OK</v>
      </c>
    </row>
    <row r="9" customFormat="false" ht="18" hidden="false" customHeight="true" outlineLevel="0" collapsed="false">
      <c r="A9" s="19" t="s">
        <v>26</v>
      </c>
      <c r="B9" s="21" t="n">
        <f aca="false">SUM(D9:H9,K9)</f>
        <v>0</v>
      </c>
      <c r="C9" s="22"/>
      <c r="D9" s="9"/>
      <c r="E9" s="9"/>
      <c r="F9" s="9"/>
      <c r="G9" s="9"/>
      <c r="H9" s="9"/>
      <c r="I9" s="9"/>
      <c r="J9" s="9"/>
      <c r="K9" s="9"/>
      <c r="L9" s="17"/>
      <c r="M9" s="17" t="str">
        <f aca="false">IF(B9=SUM(D9:H9,K9),"OK","NG")</f>
        <v>OK</v>
      </c>
    </row>
    <row r="10" customFormat="false" ht="18" hidden="false" customHeight="true" outlineLevel="0" collapsed="false">
      <c r="A10" s="19" t="s">
        <v>27</v>
      </c>
      <c r="B10" s="21" t="n">
        <f aca="false">SUM(D10:H10,K10)</f>
        <v>0</v>
      </c>
      <c r="C10" s="22"/>
      <c r="D10" s="9"/>
      <c r="E10" s="9"/>
      <c r="F10" s="9"/>
      <c r="G10" s="9"/>
      <c r="H10" s="9"/>
      <c r="I10" s="9"/>
      <c r="J10" s="9"/>
      <c r="K10" s="9"/>
      <c r="L10" s="17"/>
      <c r="M10" s="17" t="str">
        <f aca="false">IF(B10=SUM(D10:H10,K10),"OK","NG")</f>
        <v>OK</v>
      </c>
    </row>
    <row r="11" customFormat="false" ht="18" hidden="false" customHeight="true" outlineLevel="0" collapsed="false">
      <c r="A11" s="19" t="s">
        <v>28</v>
      </c>
      <c r="B11" s="21" t="n">
        <f aca="false">SUM(D11:H11,K11)</f>
        <v>0</v>
      </c>
      <c r="C11" s="22"/>
      <c r="D11" s="9"/>
      <c r="E11" s="9"/>
      <c r="F11" s="9"/>
      <c r="G11" s="9"/>
      <c r="H11" s="9"/>
      <c r="I11" s="9"/>
      <c r="J11" s="9"/>
      <c r="K11" s="9"/>
      <c r="L11" s="17"/>
      <c r="M11" s="17" t="str">
        <f aca="false">IF(B11=SUM(D11:H11,K11),"OK","NG")</f>
        <v>OK</v>
      </c>
    </row>
    <row r="12" customFormat="false" ht="18" hidden="false" customHeight="true" outlineLevel="0" collapsed="false">
      <c r="A12" s="19" t="s">
        <v>29</v>
      </c>
      <c r="B12" s="21" t="n">
        <f aca="false">SUM(D12:H12,K12)</f>
        <v>0</v>
      </c>
      <c r="C12" s="22"/>
      <c r="D12" s="9"/>
      <c r="E12" s="9"/>
      <c r="F12" s="9"/>
      <c r="G12" s="9"/>
      <c r="H12" s="9"/>
      <c r="I12" s="9"/>
      <c r="J12" s="9"/>
      <c r="K12" s="9"/>
      <c r="L12" s="17"/>
      <c r="M12" s="17" t="str">
        <f aca="false">IF(B12=SUM(D12:H12,K12),"OK","NG")</f>
        <v>OK</v>
      </c>
    </row>
    <row r="13" customFormat="false" ht="18" hidden="false" customHeight="true" outlineLevel="0" collapsed="false">
      <c r="A13" s="19" t="s">
        <v>30</v>
      </c>
      <c r="B13" s="21" t="n">
        <f aca="false">SUM(D13:H13,K13)</f>
        <v>0</v>
      </c>
      <c r="C13" s="22"/>
      <c r="D13" s="9"/>
      <c r="E13" s="9"/>
      <c r="F13" s="9"/>
      <c r="G13" s="9"/>
      <c r="H13" s="9"/>
      <c r="I13" s="9"/>
      <c r="J13" s="9"/>
      <c r="K13" s="9"/>
      <c r="L13" s="17"/>
      <c r="M13" s="17" t="str">
        <f aca="false">IF(B13=SUM(D13:H13,K13),"OK","NG")</f>
        <v>OK</v>
      </c>
    </row>
    <row r="14" customFormat="false" ht="18" hidden="false" customHeight="true" outlineLevel="0" collapsed="false">
      <c r="A14" s="19" t="s">
        <v>31</v>
      </c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7"/>
      <c r="M14" s="17" t="str">
        <f aca="false">IF(B14=SUM(D14:H14,K14),"OK","NG")</f>
        <v>OK</v>
      </c>
    </row>
    <row r="15" customFormat="false" ht="18" hidden="false" customHeight="true" outlineLevel="0" collapsed="false">
      <c r="A15" s="19" t="s">
        <v>32</v>
      </c>
      <c r="B15" s="21" t="n">
        <f aca="false">SUM(D15:H15,K15)</f>
        <v>0</v>
      </c>
      <c r="C15" s="22"/>
      <c r="D15" s="9"/>
      <c r="E15" s="9"/>
      <c r="F15" s="9"/>
      <c r="G15" s="9"/>
      <c r="H15" s="9"/>
      <c r="I15" s="9"/>
      <c r="J15" s="9"/>
      <c r="K15" s="9"/>
      <c r="L15" s="17"/>
      <c r="M15" s="17" t="str">
        <f aca="false">IF(B15=SUM(D15:H15,K15),"OK","NG")</f>
        <v>OK</v>
      </c>
    </row>
    <row r="16" customFormat="false" ht="18" hidden="false" customHeight="true" outlineLevel="0" collapsed="false">
      <c r="A16" s="19" t="s">
        <v>33</v>
      </c>
      <c r="B16" s="21" t="n">
        <f aca="false">SUM(D16:H16,K16)</f>
        <v>0</v>
      </c>
      <c r="C16" s="22"/>
      <c r="D16" s="9"/>
      <c r="E16" s="9"/>
      <c r="F16" s="9"/>
      <c r="G16" s="9"/>
      <c r="H16" s="9"/>
      <c r="I16" s="9"/>
      <c r="J16" s="9"/>
      <c r="K16" s="9"/>
      <c r="L16" s="17"/>
      <c r="M16" s="17" t="str">
        <f aca="false">IF(B16=SUM(D16:H16,K16),"OK","NG")</f>
        <v>OK</v>
      </c>
    </row>
    <row r="17" customFormat="false" ht="18" hidden="false" customHeight="true" outlineLevel="0" collapsed="false">
      <c r="A17" s="19" t="s">
        <v>34</v>
      </c>
      <c r="B17" s="21" t="n">
        <f aca="false">SUM(D17:H17,K17)</f>
        <v>0</v>
      </c>
      <c r="C17" s="22"/>
      <c r="D17" s="9"/>
      <c r="E17" s="9"/>
      <c r="F17" s="9"/>
      <c r="G17" s="9"/>
      <c r="H17" s="9"/>
      <c r="I17" s="9"/>
      <c r="J17" s="9"/>
      <c r="K17" s="9"/>
      <c r="L17" s="17"/>
      <c r="M17" s="17" t="str">
        <f aca="false">IF(B17=SUM(D17:H17,K17),"OK","NG")</f>
        <v>OK</v>
      </c>
    </row>
    <row r="18" customFormat="false" ht="18" hidden="false" customHeight="true" outlineLevel="0" collapsed="false">
      <c r="A18" s="19" t="s">
        <v>30</v>
      </c>
      <c r="B18" s="21" t="n">
        <f aca="false">SUM(D18:H18,K18)</f>
        <v>0</v>
      </c>
      <c r="C18" s="22"/>
      <c r="D18" s="9"/>
      <c r="E18" s="9"/>
      <c r="F18" s="9"/>
      <c r="G18" s="9"/>
      <c r="H18" s="9"/>
      <c r="I18" s="9"/>
      <c r="J18" s="9"/>
      <c r="K18" s="9"/>
      <c r="L18" s="17"/>
      <c r="M18" s="17" t="str">
        <f aca="false">IF(B18=SUM(D18:H18,K18),"OK","NG")</f>
        <v>OK</v>
      </c>
    </row>
    <row r="19" customFormat="false" ht="18" hidden="false" customHeight="true" outlineLevel="0" collapsed="false">
      <c r="A19" s="11" t="s">
        <v>35</v>
      </c>
      <c r="B19" s="10" t="n">
        <f aca="false">SUM(B8:B18)</f>
        <v>0</v>
      </c>
      <c r="C19" s="10" t="n">
        <f aca="false">SUM(C8:C18)</f>
        <v>0</v>
      </c>
      <c r="D19" s="10" t="n">
        <f aca="false">SUM(D8:D18)</f>
        <v>0</v>
      </c>
      <c r="E19" s="10" t="n">
        <f aca="false">SUM(E8:E18)</f>
        <v>0</v>
      </c>
      <c r="F19" s="10" t="n">
        <f aca="false">SUM(F8:F18)</f>
        <v>0</v>
      </c>
      <c r="G19" s="10" t="n">
        <f aca="false">SUM(G8:G18)</f>
        <v>0</v>
      </c>
      <c r="H19" s="10" t="n">
        <f aca="false">SUM(H8:H18)</f>
        <v>0</v>
      </c>
      <c r="I19" s="10" t="n">
        <f aca="false">SUM(I8:I18)</f>
        <v>0</v>
      </c>
      <c r="J19" s="10" t="n">
        <f aca="false">SUM(J8:J18)</f>
        <v>0</v>
      </c>
      <c r="K19" s="10" t="n">
        <f aca="false">SUM(K8:K18)</f>
        <v>0</v>
      </c>
    </row>
  </sheetData>
  <mergeCells count="8">
    <mergeCell ref="A5:A6"/>
    <mergeCell ref="B5:B6"/>
    <mergeCell ref="D5:D6"/>
    <mergeCell ref="E5:E6"/>
    <mergeCell ref="F5:F6"/>
    <mergeCell ref="G5:G6"/>
    <mergeCell ref="H5:H6"/>
    <mergeCell ref="K5:K6"/>
  </mergeCells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M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0.995951417004"/>
    <col collapsed="false" hidden="false" max="2" min="2" style="1" width="14.9959514170041"/>
    <col collapsed="false" hidden="false" max="3" min="3" style="1" width="17.0323886639676"/>
    <col collapsed="false" hidden="false" max="11" min="4" style="1" width="14.9959514170041"/>
    <col collapsed="false" hidden="false" max="1025" min="12" style="1" width="8.89068825910931"/>
  </cols>
  <sheetData>
    <row r="1" customFormat="false" ht="23.25" hidden="false" customHeight="false" outlineLevel="0" collapsed="false">
      <c r="A1" s="2" t="s">
        <v>12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4" t="s">
        <v>3</v>
      </c>
      <c r="L4" s="0"/>
      <c r="M4" s="0"/>
    </row>
    <row r="5" customFormat="false" ht="22.5" hidden="false" customHeight="true" outlineLevel="0" collapsed="false">
      <c r="A5" s="5" t="s">
        <v>4</v>
      </c>
      <c r="B5" s="12" t="s">
        <v>14</v>
      </c>
      <c r="C5" s="13"/>
      <c r="D5" s="5" t="s">
        <v>15</v>
      </c>
      <c r="E5" s="6" t="s">
        <v>16</v>
      </c>
      <c r="F5" s="5" t="s">
        <v>17</v>
      </c>
      <c r="G5" s="6" t="s">
        <v>18</v>
      </c>
      <c r="H5" s="12" t="s">
        <v>19</v>
      </c>
      <c r="I5" s="14"/>
      <c r="J5" s="15"/>
      <c r="K5" s="5" t="s">
        <v>8</v>
      </c>
      <c r="L5" s="0"/>
      <c r="M5" s="0"/>
    </row>
    <row r="6" customFormat="false" ht="22.5" hidden="false" customHeight="true" outlineLevel="0" collapsed="false">
      <c r="A6" s="5"/>
      <c r="B6" s="5"/>
      <c r="C6" s="16" t="s">
        <v>20</v>
      </c>
      <c r="D6" s="5"/>
      <c r="E6" s="5"/>
      <c r="F6" s="5"/>
      <c r="G6" s="5"/>
      <c r="H6" s="5"/>
      <c r="I6" s="5" t="s">
        <v>21</v>
      </c>
      <c r="J6" s="5" t="s">
        <v>22</v>
      </c>
      <c r="K6" s="5"/>
      <c r="L6" s="17"/>
      <c r="M6" s="18" t="s">
        <v>23</v>
      </c>
    </row>
    <row r="7" customFormat="false" ht="18" hidden="false" customHeight="true" outlineLevel="0" collapsed="false">
      <c r="A7" s="19" t="s">
        <v>24</v>
      </c>
      <c r="B7" s="10"/>
      <c r="C7" s="20"/>
      <c r="D7" s="10"/>
      <c r="E7" s="10"/>
      <c r="F7" s="10"/>
      <c r="G7" s="10"/>
      <c r="H7" s="10"/>
      <c r="I7" s="10"/>
      <c r="J7" s="10"/>
      <c r="K7" s="10"/>
      <c r="L7" s="17"/>
      <c r="M7" s="17" t="str">
        <f aca="false">IF(B7=SUM(D7:H7,K7),"OK","NG")</f>
        <v>OK</v>
      </c>
    </row>
    <row r="8" customFormat="false" ht="18" hidden="false" customHeight="true" outlineLevel="0" collapsed="false">
      <c r="A8" s="19" t="s">
        <v>25</v>
      </c>
      <c r="B8" s="21" t="n">
        <f aca="false">SUM(D8:H8,K8)</f>
        <v>0</v>
      </c>
      <c r="C8" s="22"/>
      <c r="D8" s="9"/>
      <c r="E8" s="9"/>
      <c r="F8" s="9"/>
      <c r="G8" s="9"/>
      <c r="H8" s="9"/>
      <c r="I8" s="9"/>
      <c r="J8" s="9"/>
      <c r="K8" s="9"/>
      <c r="L8" s="17"/>
      <c r="M8" s="17" t="str">
        <f aca="false">IF(B8=SUM(D8:H8,K8),"OK","NG")</f>
        <v>OK</v>
      </c>
    </row>
    <row r="9" customFormat="false" ht="18" hidden="false" customHeight="true" outlineLevel="0" collapsed="false">
      <c r="A9" s="19" t="s">
        <v>26</v>
      </c>
      <c r="B9" s="21" t="n">
        <f aca="false">SUM(D9:H9,K9)</f>
        <v>0</v>
      </c>
      <c r="C9" s="22"/>
      <c r="D9" s="9"/>
      <c r="E9" s="9"/>
      <c r="F9" s="9"/>
      <c r="G9" s="9"/>
      <c r="H9" s="9"/>
      <c r="I9" s="9"/>
      <c r="J9" s="9"/>
      <c r="K9" s="9"/>
      <c r="L9" s="17"/>
      <c r="M9" s="17" t="str">
        <f aca="false">IF(B9=SUM(D9:H9,K9),"OK","NG")</f>
        <v>OK</v>
      </c>
    </row>
    <row r="10" customFormat="false" ht="18" hidden="false" customHeight="true" outlineLevel="0" collapsed="false">
      <c r="A10" s="19" t="s">
        <v>27</v>
      </c>
      <c r="B10" s="21" t="n">
        <f aca="false">SUM(D10:H10,K10)</f>
        <v>0</v>
      </c>
      <c r="C10" s="22"/>
      <c r="D10" s="9"/>
      <c r="E10" s="9"/>
      <c r="F10" s="9"/>
      <c r="G10" s="9"/>
      <c r="H10" s="9"/>
      <c r="I10" s="9"/>
      <c r="J10" s="9"/>
      <c r="K10" s="9"/>
      <c r="L10" s="17"/>
      <c r="M10" s="17" t="str">
        <f aca="false">IF(B10=SUM(D10:H10,K10),"OK","NG")</f>
        <v>OK</v>
      </c>
    </row>
    <row r="11" customFormat="false" ht="18" hidden="false" customHeight="true" outlineLevel="0" collapsed="false">
      <c r="A11" s="19" t="s">
        <v>28</v>
      </c>
      <c r="B11" s="21" t="n">
        <f aca="false">SUM(D11:H11,K11)</f>
        <v>0</v>
      </c>
      <c r="C11" s="22"/>
      <c r="D11" s="9"/>
      <c r="E11" s="9"/>
      <c r="F11" s="9"/>
      <c r="G11" s="9"/>
      <c r="H11" s="9"/>
      <c r="I11" s="9"/>
      <c r="J11" s="9"/>
      <c r="K11" s="9"/>
      <c r="L11" s="17"/>
      <c r="M11" s="17" t="str">
        <f aca="false">IF(B11=SUM(D11:H11,K11),"OK","NG")</f>
        <v>OK</v>
      </c>
    </row>
    <row r="12" customFormat="false" ht="18" hidden="false" customHeight="true" outlineLevel="0" collapsed="false">
      <c r="A12" s="19" t="s">
        <v>29</v>
      </c>
      <c r="B12" s="21" t="n">
        <f aca="false">SUM(D12:H12,K12)</f>
        <v>0</v>
      </c>
      <c r="C12" s="22"/>
      <c r="D12" s="9"/>
      <c r="E12" s="9"/>
      <c r="F12" s="9"/>
      <c r="G12" s="9"/>
      <c r="H12" s="9"/>
      <c r="I12" s="9"/>
      <c r="J12" s="9"/>
      <c r="K12" s="9"/>
      <c r="L12" s="17"/>
      <c r="M12" s="17" t="str">
        <f aca="false">IF(B12=SUM(D12:H12,K12),"OK","NG")</f>
        <v>OK</v>
      </c>
    </row>
    <row r="13" customFormat="false" ht="18" hidden="false" customHeight="true" outlineLevel="0" collapsed="false">
      <c r="A13" s="19" t="s">
        <v>30</v>
      </c>
      <c r="B13" s="21" t="n">
        <f aca="false">SUM(D13:H13,K13)</f>
        <v>0</v>
      </c>
      <c r="C13" s="22"/>
      <c r="D13" s="9"/>
      <c r="E13" s="9"/>
      <c r="F13" s="9"/>
      <c r="G13" s="9"/>
      <c r="H13" s="9"/>
      <c r="I13" s="9"/>
      <c r="J13" s="9"/>
      <c r="K13" s="9"/>
      <c r="L13" s="17"/>
      <c r="M13" s="17" t="str">
        <f aca="false">IF(B13=SUM(D13:H13,K13),"OK","NG")</f>
        <v>OK</v>
      </c>
    </row>
    <row r="14" customFormat="false" ht="18" hidden="false" customHeight="true" outlineLevel="0" collapsed="false">
      <c r="A14" s="19" t="s">
        <v>31</v>
      </c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7"/>
      <c r="M14" s="17" t="str">
        <f aca="false">IF(B14=SUM(D14:H14,K14),"OK","NG")</f>
        <v>OK</v>
      </c>
    </row>
    <row r="15" customFormat="false" ht="18" hidden="false" customHeight="true" outlineLevel="0" collapsed="false">
      <c r="A15" s="19" t="s">
        <v>32</v>
      </c>
      <c r="B15" s="21" t="n">
        <f aca="false">SUM(D15:H15,K15)</f>
        <v>0</v>
      </c>
      <c r="C15" s="22"/>
      <c r="D15" s="9"/>
      <c r="E15" s="9"/>
      <c r="F15" s="9"/>
      <c r="G15" s="9"/>
      <c r="H15" s="9"/>
      <c r="I15" s="9"/>
      <c r="J15" s="9"/>
      <c r="K15" s="9"/>
      <c r="L15" s="17"/>
      <c r="M15" s="17" t="str">
        <f aca="false">IF(B15=SUM(D15:H15,K15),"OK","NG")</f>
        <v>OK</v>
      </c>
    </row>
    <row r="16" customFormat="false" ht="18" hidden="false" customHeight="true" outlineLevel="0" collapsed="false">
      <c r="A16" s="19" t="s">
        <v>33</v>
      </c>
      <c r="B16" s="21" t="n">
        <f aca="false">SUM(D16:H16,K16)</f>
        <v>0</v>
      </c>
      <c r="C16" s="22"/>
      <c r="D16" s="9"/>
      <c r="E16" s="9"/>
      <c r="F16" s="9"/>
      <c r="G16" s="9"/>
      <c r="H16" s="9"/>
      <c r="I16" s="9"/>
      <c r="J16" s="9"/>
      <c r="K16" s="9"/>
      <c r="L16" s="17"/>
      <c r="M16" s="17" t="str">
        <f aca="false">IF(B16=SUM(D16:H16,K16),"OK","NG")</f>
        <v>OK</v>
      </c>
    </row>
    <row r="17" customFormat="false" ht="18" hidden="false" customHeight="true" outlineLevel="0" collapsed="false">
      <c r="A17" s="19" t="s">
        <v>34</v>
      </c>
      <c r="B17" s="21" t="n">
        <f aca="false">SUM(D17:H17,K17)</f>
        <v>0</v>
      </c>
      <c r="C17" s="22"/>
      <c r="D17" s="9"/>
      <c r="E17" s="9"/>
      <c r="F17" s="9"/>
      <c r="G17" s="9"/>
      <c r="H17" s="9"/>
      <c r="I17" s="9"/>
      <c r="J17" s="9"/>
      <c r="K17" s="9"/>
      <c r="L17" s="17"/>
      <c r="M17" s="17" t="str">
        <f aca="false">IF(B17=SUM(D17:H17,K17),"OK","NG")</f>
        <v>OK</v>
      </c>
    </row>
    <row r="18" customFormat="false" ht="18" hidden="false" customHeight="true" outlineLevel="0" collapsed="false">
      <c r="A18" s="19" t="s">
        <v>30</v>
      </c>
      <c r="B18" s="21" t="n">
        <f aca="false">SUM(D18:H18,K18)</f>
        <v>0</v>
      </c>
      <c r="C18" s="22"/>
      <c r="D18" s="9"/>
      <c r="E18" s="9"/>
      <c r="F18" s="9"/>
      <c r="G18" s="9"/>
      <c r="H18" s="9"/>
      <c r="I18" s="9"/>
      <c r="J18" s="9"/>
      <c r="K18" s="9"/>
      <c r="L18" s="17"/>
      <c r="M18" s="17" t="str">
        <f aca="false">IF(B18=SUM(D18:H18,K18),"OK","NG")</f>
        <v>OK</v>
      </c>
    </row>
    <row r="19" customFormat="false" ht="18" hidden="false" customHeight="true" outlineLevel="0" collapsed="false">
      <c r="A19" s="11" t="s">
        <v>35</v>
      </c>
      <c r="B19" s="10" t="n">
        <f aca="false">SUM(B8:B18)</f>
        <v>0</v>
      </c>
      <c r="C19" s="10" t="n">
        <f aca="false">SUM(C8:C18)</f>
        <v>0</v>
      </c>
      <c r="D19" s="10" t="n">
        <f aca="false">SUM(D8:D18)</f>
        <v>0</v>
      </c>
      <c r="E19" s="10" t="n">
        <f aca="false">SUM(E8:E18)</f>
        <v>0</v>
      </c>
      <c r="F19" s="10" t="n">
        <f aca="false">SUM(F8:F18)</f>
        <v>0</v>
      </c>
      <c r="G19" s="10" t="n">
        <f aca="false">SUM(G8:G18)</f>
        <v>0</v>
      </c>
      <c r="H19" s="10" t="n">
        <f aca="false">SUM(H8:H18)</f>
        <v>0</v>
      </c>
      <c r="I19" s="10" t="n">
        <f aca="false">SUM(I8:I18)</f>
        <v>0</v>
      </c>
      <c r="J19" s="10" t="n">
        <f aca="false">SUM(J8:J18)</f>
        <v>0</v>
      </c>
      <c r="K19" s="10" t="n">
        <f aca="false">SUM(K8:K18)</f>
        <v>0</v>
      </c>
    </row>
  </sheetData>
  <mergeCells count="8">
    <mergeCell ref="A5:A6"/>
    <mergeCell ref="B5:B6"/>
    <mergeCell ref="D5:D6"/>
    <mergeCell ref="E5:E6"/>
    <mergeCell ref="F5:F6"/>
    <mergeCell ref="G5:G6"/>
    <mergeCell ref="H5:H6"/>
    <mergeCell ref="K5:K6"/>
  </mergeCells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10" min="2" style="1" width="12.9595141700405"/>
    <col collapsed="false" hidden="false" max="1025" min="11" style="1" width="8.89068825910931"/>
  </cols>
  <sheetData>
    <row r="1" customFormat="false" ht="23.25" hidden="false" customHeight="false" outlineLevel="0" collapsed="false">
      <c r="A1" s="2" t="s">
        <v>45</v>
      </c>
      <c r="B1" s="0"/>
      <c r="C1" s="0"/>
      <c r="D1" s="0"/>
      <c r="E1" s="0"/>
      <c r="F1" s="0"/>
      <c r="G1" s="0"/>
      <c r="H1" s="0"/>
      <c r="I1" s="0"/>
      <c r="J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  <c r="J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  <c r="J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4" t="s">
        <v>3</v>
      </c>
    </row>
    <row r="5" customFormat="false" ht="22.5" hidden="false" customHeight="true" outlineLevel="0" collapsed="false">
      <c r="A5" s="16" t="s">
        <v>14</v>
      </c>
      <c r="B5" s="23" t="s">
        <v>46</v>
      </c>
      <c r="C5" s="7" t="s">
        <v>47</v>
      </c>
      <c r="D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7" t="s">
        <v>53</v>
      </c>
      <c r="J5" s="23" t="s">
        <v>54</v>
      </c>
    </row>
    <row r="6" customFormat="false" ht="18" hidden="false" customHeight="true" outlineLevel="0" collapsed="false">
      <c r="A6" s="20" t="n">
        <f aca="false">SUM(B6:J6)</f>
        <v>0</v>
      </c>
      <c r="B6" s="9"/>
      <c r="C6" s="9"/>
      <c r="D6" s="9"/>
      <c r="E6" s="9"/>
      <c r="F6" s="9"/>
      <c r="G6" s="9"/>
      <c r="H6" s="9"/>
      <c r="I6" s="9"/>
      <c r="J6" s="9"/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9" min="2" style="1" width="12.9595141700405"/>
    <col collapsed="false" hidden="false" max="1025" min="10" style="1" width="8.89068825910931"/>
  </cols>
  <sheetData>
    <row r="1" customFormat="false" ht="23.25" hidden="false" customHeight="false" outlineLevel="0" collapsed="false">
      <c r="A1" s="2" t="s">
        <v>36</v>
      </c>
      <c r="B1" s="0"/>
      <c r="C1" s="0"/>
      <c r="D1" s="0"/>
      <c r="E1" s="0"/>
      <c r="F1" s="0"/>
      <c r="G1" s="0"/>
      <c r="H1" s="0"/>
      <c r="I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4" t="s">
        <v>3</v>
      </c>
    </row>
    <row r="5" customFormat="false" ht="37.5" hidden="false" customHeight="true" outlineLevel="0" collapsed="false">
      <c r="A5" s="16" t="s">
        <v>14</v>
      </c>
      <c r="B5" s="23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7" t="s">
        <v>42</v>
      </c>
      <c r="H5" s="23" t="s">
        <v>43</v>
      </c>
      <c r="I5" s="7" t="s">
        <v>44</v>
      </c>
    </row>
    <row r="6" customFormat="false" ht="18" hidden="false" customHeight="true" outlineLevel="0" collapsed="false">
      <c r="A6" s="20" t="n">
        <f aca="false">SUM(B6:H6)</f>
        <v>0</v>
      </c>
      <c r="B6" s="9"/>
      <c r="C6" s="9"/>
      <c r="D6" s="9"/>
      <c r="E6" s="9"/>
      <c r="F6" s="9"/>
      <c r="G6" s="9"/>
      <c r="H6" s="9"/>
      <c r="I6" s="10"/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I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9" min="2" style="1" width="12.9595141700405"/>
    <col collapsed="false" hidden="false" max="1025" min="10" style="1" width="8.89068825910931"/>
  </cols>
  <sheetData>
    <row r="1" customFormat="false" ht="23.25" hidden="false" customHeight="false" outlineLevel="0" collapsed="false">
      <c r="A1" s="2" t="s">
        <v>36</v>
      </c>
      <c r="B1" s="0"/>
      <c r="C1" s="0"/>
      <c r="D1" s="0"/>
      <c r="E1" s="0"/>
      <c r="F1" s="0"/>
      <c r="G1" s="0"/>
      <c r="H1" s="0"/>
      <c r="I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4" t="s">
        <v>3</v>
      </c>
    </row>
    <row r="5" customFormat="false" ht="37.5" hidden="false" customHeight="true" outlineLevel="0" collapsed="false">
      <c r="A5" s="16" t="s">
        <v>14</v>
      </c>
      <c r="B5" s="23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7" t="s">
        <v>42</v>
      </c>
      <c r="H5" s="23" t="s">
        <v>43</v>
      </c>
      <c r="I5" s="7" t="s">
        <v>44</v>
      </c>
    </row>
    <row r="6" customFormat="false" ht="18" hidden="false" customHeight="true" outlineLevel="0" collapsed="false">
      <c r="A6" s="20" t="n">
        <f aca="false">SUM(B6:H6)</f>
        <v>0</v>
      </c>
      <c r="B6" s="9"/>
      <c r="C6" s="9"/>
      <c r="D6" s="9"/>
      <c r="E6" s="9"/>
      <c r="F6" s="9"/>
      <c r="G6" s="9"/>
      <c r="H6" s="9"/>
      <c r="I6" s="10"/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J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23.0323886639676"/>
    <col collapsed="false" hidden="false" max="10" min="2" style="1" width="12.9595141700405"/>
    <col collapsed="false" hidden="false" max="1025" min="11" style="1" width="8.89068825910931"/>
  </cols>
  <sheetData>
    <row r="1" customFormat="false" ht="23.25" hidden="false" customHeight="false" outlineLevel="0" collapsed="false">
      <c r="A1" s="2" t="s">
        <v>45</v>
      </c>
      <c r="B1" s="0"/>
      <c r="C1" s="0"/>
      <c r="D1" s="0"/>
      <c r="E1" s="0"/>
      <c r="F1" s="0"/>
      <c r="G1" s="0"/>
      <c r="H1" s="0"/>
      <c r="I1" s="0"/>
      <c r="J1" s="0"/>
    </row>
    <row r="2" customFormat="false" ht="14.25" hidden="false" customHeight="false" outlineLevel="0" collapsed="false">
      <c r="A2" s="3" t="s">
        <v>13</v>
      </c>
      <c r="B2" s="0"/>
      <c r="C2" s="0"/>
      <c r="D2" s="0"/>
      <c r="E2" s="0"/>
      <c r="F2" s="0"/>
      <c r="G2" s="0"/>
      <c r="H2" s="0"/>
      <c r="I2" s="0"/>
      <c r="J2" s="0"/>
    </row>
    <row r="3" customFormat="false" ht="14.25" hidden="false" customHeight="false" outlineLevel="0" collapsed="false">
      <c r="A3" s="3" t="s">
        <v>2</v>
      </c>
      <c r="B3" s="0"/>
      <c r="C3" s="0"/>
      <c r="D3" s="0"/>
      <c r="E3" s="0"/>
      <c r="F3" s="0"/>
      <c r="G3" s="0"/>
      <c r="H3" s="0"/>
      <c r="I3" s="0"/>
      <c r="J3" s="0"/>
    </row>
    <row r="4" customFormat="false" ht="14.2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4" t="s">
        <v>3</v>
      </c>
    </row>
    <row r="5" customFormat="false" ht="22.5" hidden="false" customHeight="true" outlineLevel="0" collapsed="false">
      <c r="A5" s="16" t="s">
        <v>14</v>
      </c>
      <c r="B5" s="23" t="s">
        <v>46</v>
      </c>
      <c r="C5" s="7" t="s">
        <v>47</v>
      </c>
      <c r="D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7" t="s">
        <v>53</v>
      </c>
      <c r="J5" s="23" t="s">
        <v>54</v>
      </c>
    </row>
    <row r="6" customFormat="false" ht="18" hidden="false" customHeight="true" outlineLevel="0" collapsed="false">
      <c r="A6" s="20" t="n">
        <f aca="false">SUM(B6:J6)</f>
        <v>0</v>
      </c>
      <c r="B6" s="9"/>
      <c r="C6" s="9"/>
      <c r="D6" s="9"/>
      <c r="E6" s="9"/>
      <c r="F6" s="9"/>
      <c r="G6" s="9"/>
      <c r="H6" s="9"/>
      <c r="I6" s="9"/>
      <c r="J6" s="9"/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B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61.7004048582996"/>
    <col collapsed="false" hidden="false" max="2" min="2" style="1" width="41.4534412955466"/>
    <col collapsed="false" hidden="false" max="1025" min="3" style="1" width="8.89068825910931"/>
  </cols>
  <sheetData>
    <row r="1" customFormat="false" ht="23.25" hidden="false" customHeight="false" outlineLevel="0" collapsed="false">
      <c r="A1" s="2" t="s">
        <v>55</v>
      </c>
      <c r="B1" s="0"/>
    </row>
    <row r="2" customFormat="false" ht="14.25" hidden="false" customHeight="false" outlineLevel="0" collapsed="false">
      <c r="A2" s="3" t="s">
        <v>13</v>
      </c>
      <c r="B2" s="0"/>
    </row>
    <row r="3" customFormat="false" ht="14.25" hidden="false" customHeight="false" outlineLevel="0" collapsed="false">
      <c r="A3" s="3" t="s">
        <v>2</v>
      </c>
      <c r="B3" s="0"/>
    </row>
    <row r="4" customFormat="false" ht="14.25" hidden="false" customHeight="false" outlineLevel="0" collapsed="false">
      <c r="A4" s="0"/>
      <c r="B4" s="4" t="s">
        <v>3</v>
      </c>
    </row>
    <row r="5" customFormat="false" ht="22.5" hidden="false" customHeight="true" outlineLevel="0" collapsed="false">
      <c r="A5" s="5" t="s">
        <v>4</v>
      </c>
      <c r="B5" s="5" t="s">
        <v>56</v>
      </c>
    </row>
    <row r="6" customFormat="false" ht="18" hidden="false" customHeight="true" outlineLevel="0" collapsed="false">
      <c r="A6" s="19"/>
      <c r="B6" s="10"/>
    </row>
    <row r="7" customFormat="false" ht="18" hidden="false" customHeight="true" outlineLevel="0" collapsed="false">
      <c r="A7" s="19"/>
      <c r="B7" s="10"/>
    </row>
    <row r="8" customFormat="false" ht="18" hidden="false" customHeight="true" outlineLevel="0" collapsed="false">
      <c r="A8" s="19"/>
      <c r="B8" s="10"/>
    </row>
    <row r="9" customFormat="false" ht="18" hidden="false" customHeight="true" outlineLevel="0" collapsed="false">
      <c r="A9" s="19"/>
      <c r="B9" s="10"/>
    </row>
    <row r="10" customFormat="false" ht="18" hidden="false" customHeight="true" outlineLevel="0" collapsed="false">
      <c r="A10" s="19"/>
      <c r="B10" s="10"/>
    </row>
    <row r="11" customFormat="false" ht="18" hidden="false" customHeight="true" outlineLevel="0" collapsed="false">
      <c r="A11" s="11" t="s">
        <v>11</v>
      </c>
      <c r="B11" s="11"/>
    </row>
  </sheetData>
  <printOptions headings="false" gridLines="false" gridLinesSet="true" horizontalCentered="false" verticalCentered="false"/>
  <pageMargins left="0.388888888888889" right="0.388888888888889" top="0.388888888888889" bottom="0.388888888888889" header="0.194444444444444" footer="0.194444444444444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&amp;R&amp;9&amp;D</oddHeader>
    <oddFooter>&amp;C&amp;9&amp;P/&amp;N&amp;R&amp;8 11-2　附属明細書入力シート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1.25"/>
  <cols>
    <col collapsed="false" hidden="false" max="1" min="1" style="24" width="31.17004048583"/>
    <col collapsed="false" hidden="false" max="10" min="2" style="24" width="15.9595141700405"/>
    <col collapsed="false" hidden="false" max="1025" min="11" style="24" width="8.89068825910931"/>
  </cols>
  <sheetData>
    <row r="1" customFormat="false" ht="21" hidden="false" customHeight="false" outlineLevel="0" collapsed="false">
      <c r="A1" s="25" t="s">
        <v>57</v>
      </c>
      <c r="B1" s="25"/>
      <c r="C1" s="25"/>
      <c r="D1" s="25"/>
      <c r="E1" s="25"/>
      <c r="F1" s="25"/>
      <c r="G1" s="25"/>
      <c r="H1" s="25"/>
      <c r="I1" s="0"/>
      <c r="J1" s="0"/>
    </row>
    <row r="2" customFormat="false" ht="13.5" hidden="false" customHeight="false" outlineLevel="0" collapsed="false">
      <c r="A2" s="26" t="s">
        <v>58</v>
      </c>
      <c r="B2" s="26"/>
      <c r="C2" s="26"/>
      <c r="D2" s="26"/>
      <c r="E2" s="26"/>
      <c r="F2" s="26"/>
      <c r="G2" s="26"/>
      <c r="H2" s="27" t="s">
        <v>59</v>
      </c>
      <c r="I2" s="0"/>
      <c r="J2" s="0"/>
    </row>
    <row r="3" customFormat="false" ht="13.5" hidden="false" customHeight="false" outlineLevel="0" collapsed="false">
      <c r="A3" s="26" t="s">
        <v>60</v>
      </c>
      <c r="B3" s="26"/>
      <c r="C3" s="26"/>
      <c r="D3" s="26"/>
      <c r="E3" s="26"/>
      <c r="F3" s="26"/>
      <c r="G3" s="26"/>
      <c r="H3" s="26"/>
      <c r="I3" s="0"/>
      <c r="J3" s="0"/>
    </row>
    <row r="4" customFormat="false" ht="13.5" hidden="false" customHeight="false" outlineLevel="0" collapsed="false">
      <c r="A4" s="26"/>
      <c r="B4" s="26"/>
      <c r="C4" s="26"/>
      <c r="D4" s="26"/>
      <c r="E4" s="26"/>
      <c r="F4" s="26"/>
      <c r="G4" s="26"/>
      <c r="H4" s="27" t="s">
        <v>61</v>
      </c>
      <c r="I4" s="0"/>
      <c r="J4" s="0"/>
    </row>
    <row r="5" customFormat="false" ht="33.75" hidden="false" customHeight="false" outlineLevel="0" collapsed="false">
      <c r="A5" s="28" t="s">
        <v>62</v>
      </c>
      <c r="B5" s="29" t="s">
        <v>63</v>
      </c>
      <c r="C5" s="29" t="s">
        <v>64</v>
      </c>
      <c r="D5" s="29" t="s">
        <v>65</v>
      </c>
      <c r="E5" s="29" t="s">
        <v>66</v>
      </c>
      <c r="F5" s="29" t="s">
        <v>67</v>
      </c>
      <c r="G5" s="29" t="s">
        <v>68</v>
      </c>
      <c r="H5" s="29" t="s">
        <v>69</v>
      </c>
      <c r="I5" s="0"/>
      <c r="J5" s="0"/>
    </row>
    <row r="6" customFormat="false" ht="11.25" hidden="false" customHeight="false" outlineLevel="0" collapsed="false">
      <c r="A6" s="30" t="s">
        <v>70</v>
      </c>
      <c r="B6" s="31" t="n">
        <v>10694134</v>
      </c>
      <c r="C6" s="31" t="n">
        <v>184162</v>
      </c>
      <c r="D6" s="31" t="n">
        <v>141934</v>
      </c>
      <c r="E6" s="31" t="n">
        <v>10736362</v>
      </c>
      <c r="F6" s="31" t="n">
        <v>4905797</v>
      </c>
      <c r="G6" s="31" t="n">
        <v>173846</v>
      </c>
      <c r="H6" s="31" t="n">
        <v>5830565</v>
      </c>
      <c r="I6" s="0"/>
      <c r="J6" s="0"/>
    </row>
    <row r="7" customFormat="false" ht="11.25" hidden="false" customHeight="false" outlineLevel="0" collapsed="false">
      <c r="A7" s="30" t="s">
        <v>71</v>
      </c>
      <c r="B7" s="31" t="n">
        <v>3590269</v>
      </c>
      <c r="C7" s="31" t="n">
        <v>132445</v>
      </c>
      <c r="D7" s="31" t="n">
        <v>138694</v>
      </c>
      <c r="E7" s="31" t="n">
        <v>3584020</v>
      </c>
      <c r="F7" s="31" t="s">
        <v>72</v>
      </c>
      <c r="G7" s="31" t="s">
        <v>72</v>
      </c>
      <c r="H7" s="31" t="n">
        <v>3584020</v>
      </c>
      <c r="I7" s="0"/>
      <c r="J7" s="0"/>
    </row>
    <row r="8" customFormat="false" ht="11.25" hidden="false" customHeight="false" outlineLevel="0" collapsed="false">
      <c r="A8" s="30" t="s">
        <v>73</v>
      </c>
      <c r="B8" s="31" t="s">
        <v>72</v>
      </c>
      <c r="C8" s="31" t="s">
        <v>72</v>
      </c>
      <c r="D8" s="31" t="s">
        <v>72</v>
      </c>
      <c r="E8" s="31" t="s">
        <v>72</v>
      </c>
      <c r="F8" s="31" t="s">
        <v>72</v>
      </c>
      <c r="G8" s="31" t="s">
        <v>72</v>
      </c>
      <c r="H8" s="31" t="s">
        <v>72</v>
      </c>
      <c r="I8" s="0"/>
      <c r="J8" s="0"/>
    </row>
    <row r="9" customFormat="false" ht="11.25" hidden="false" customHeight="false" outlineLevel="0" collapsed="false">
      <c r="A9" s="30" t="s">
        <v>74</v>
      </c>
      <c r="B9" s="31" t="n">
        <v>6903120</v>
      </c>
      <c r="C9" s="31" t="n">
        <v>37995</v>
      </c>
      <c r="D9" s="31" t="n">
        <v>0</v>
      </c>
      <c r="E9" s="31" t="n">
        <v>6941116</v>
      </c>
      <c r="F9" s="31" t="n">
        <v>4783090</v>
      </c>
      <c r="G9" s="31" t="n">
        <v>159648</v>
      </c>
      <c r="H9" s="31" t="n">
        <v>2158026</v>
      </c>
      <c r="I9" s="0"/>
      <c r="J9" s="0"/>
    </row>
    <row r="10" customFormat="false" ht="11.25" hidden="false" customHeight="false" outlineLevel="0" collapsed="false">
      <c r="A10" s="30" t="s">
        <v>75</v>
      </c>
      <c r="B10" s="31" t="n">
        <v>200636</v>
      </c>
      <c r="C10" s="31" t="n">
        <v>10590</v>
      </c>
      <c r="D10" s="31" t="n">
        <v>0</v>
      </c>
      <c r="E10" s="31" t="n">
        <v>211226</v>
      </c>
      <c r="F10" s="31" t="n">
        <v>122708</v>
      </c>
      <c r="G10" s="31" t="n">
        <v>14198</v>
      </c>
      <c r="H10" s="31" t="n">
        <v>88519</v>
      </c>
      <c r="I10" s="0"/>
      <c r="J10" s="0"/>
    </row>
    <row r="11" customFormat="false" ht="11.25" hidden="false" customHeight="false" outlineLevel="0" collapsed="false">
      <c r="A11" s="30" t="s">
        <v>76</v>
      </c>
      <c r="B11" s="31" t="s">
        <v>72</v>
      </c>
      <c r="C11" s="31" t="s">
        <v>72</v>
      </c>
      <c r="D11" s="31" t="s">
        <v>72</v>
      </c>
      <c r="E11" s="31" t="s">
        <v>72</v>
      </c>
      <c r="F11" s="31" t="s">
        <v>72</v>
      </c>
      <c r="G11" s="31" t="s">
        <v>72</v>
      </c>
      <c r="H11" s="31" t="s">
        <v>72</v>
      </c>
      <c r="I11" s="0"/>
      <c r="J11" s="0"/>
    </row>
    <row r="12" customFormat="false" ht="11.25" hidden="false" customHeight="false" outlineLevel="0" collapsed="false">
      <c r="A12" s="30" t="s">
        <v>77</v>
      </c>
      <c r="B12" s="31" t="s">
        <v>72</v>
      </c>
      <c r="C12" s="31" t="s">
        <v>72</v>
      </c>
      <c r="D12" s="31" t="s">
        <v>72</v>
      </c>
      <c r="E12" s="31" t="s">
        <v>72</v>
      </c>
      <c r="F12" s="31" t="s">
        <v>72</v>
      </c>
      <c r="G12" s="31" t="s">
        <v>72</v>
      </c>
      <c r="H12" s="31" t="s">
        <v>72</v>
      </c>
      <c r="I12" s="0"/>
      <c r="J12" s="0"/>
    </row>
    <row r="13" customFormat="false" ht="11.25" hidden="false" customHeight="false" outlineLevel="0" collapsed="false">
      <c r="A13" s="30" t="s">
        <v>78</v>
      </c>
      <c r="B13" s="31" t="s">
        <v>72</v>
      </c>
      <c r="C13" s="31" t="s">
        <v>72</v>
      </c>
      <c r="D13" s="31" t="s">
        <v>72</v>
      </c>
      <c r="E13" s="31" t="s">
        <v>72</v>
      </c>
      <c r="F13" s="31" t="s">
        <v>72</v>
      </c>
      <c r="G13" s="31" t="s">
        <v>72</v>
      </c>
      <c r="H13" s="31" t="s">
        <v>72</v>
      </c>
      <c r="I13" s="0"/>
      <c r="J13" s="0"/>
    </row>
    <row r="14" customFormat="false" ht="11.25" hidden="false" customHeight="false" outlineLevel="0" collapsed="false">
      <c r="A14" s="30" t="s">
        <v>30</v>
      </c>
      <c r="B14" s="31" t="s">
        <v>72</v>
      </c>
      <c r="C14" s="31" t="s">
        <v>72</v>
      </c>
      <c r="D14" s="31" t="s">
        <v>72</v>
      </c>
      <c r="E14" s="31" t="s">
        <v>72</v>
      </c>
      <c r="F14" s="31" t="s">
        <v>72</v>
      </c>
      <c r="G14" s="31" t="s">
        <v>72</v>
      </c>
      <c r="H14" s="31" t="s">
        <v>72</v>
      </c>
      <c r="I14" s="0"/>
      <c r="J14" s="0"/>
    </row>
    <row r="15" customFormat="false" ht="11.25" hidden="false" customHeight="false" outlineLevel="0" collapsed="false">
      <c r="A15" s="30" t="s">
        <v>79</v>
      </c>
      <c r="B15" s="31" t="n">
        <v>108</v>
      </c>
      <c r="C15" s="31" t="n">
        <v>3132</v>
      </c>
      <c r="D15" s="31" t="n">
        <v>3240</v>
      </c>
      <c r="E15" s="31" t="s">
        <v>72</v>
      </c>
      <c r="F15" s="31" t="s">
        <v>72</v>
      </c>
      <c r="G15" s="31" t="s">
        <v>72</v>
      </c>
      <c r="H15" s="31" t="s">
        <v>72</v>
      </c>
      <c r="I15" s="0"/>
      <c r="J15" s="0"/>
    </row>
    <row r="16" customFormat="false" ht="11.25" hidden="false" customHeight="false" outlineLevel="0" collapsed="false">
      <c r="A16" s="30" t="s">
        <v>80</v>
      </c>
      <c r="B16" s="31" t="n">
        <v>8854514</v>
      </c>
      <c r="C16" s="31" t="n">
        <v>1316372</v>
      </c>
      <c r="D16" s="31" t="n">
        <v>1188594</v>
      </c>
      <c r="E16" s="31" t="n">
        <v>8982292</v>
      </c>
      <c r="F16" s="31" t="n">
        <v>3817062</v>
      </c>
      <c r="G16" s="31" t="n">
        <v>247173</v>
      </c>
      <c r="H16" s="31" t="n">
        <v>5165230</v>
      </c>
      <c r="I16" s="0"/>
      <c r="J16" s="0"/>
    </row>
    <row r="17" customFormat="false" ht="11.25" hidden="false" customHeight="false" outlineLevel="0" collapsed="false">
      <c r="A17" s="30" t="s">
        <v>71</v>
      </c>
      <c r="B17" s="31" t="n">
        <v>3489568</v>
      </c>
      <c r="C17" s="31" t="n">
        <v>1200834</v>
      </c>
      <c r="D17" s="31" t="n">
        <v>1171473</v>
      </c>
      <c r="E17" s="31" t="n">
        <v>3518928</v>
      </c>
      <c r="F17" s="31" t="s">
        <v>72</v>
      </c>
      <c r="G17" s="31" t="s">
        <v>72</v>
      </c>
      <c r="H17" s="31" t="n">
        <v>3518928</v>
      </c>
      <c r="I17" s="0"/>
      <c r="J17" s="0"/>
    </row>
    <row r="18" customFormat="false" ht="11.25" hidden="false" customHeight="false" outlineLevel="0" collapsed="false">
      <c r="A18" s="30" t="s">
        <v>74</v>
      </c>
      <c r="B18" s="31" t="n">
        <v>80297</v>
      </c>
      <c r="C18" s="31" t="n">
        <v>0</v>
      </c>
      <c r="D18" s="31" t="n">
        <v>0</v>
      </c>
      <c r="E18" s="31" t="n">
        <v>80297</v>
      </c>
      <c r="F18" s="31" t="n">
        <v>67151</v>
      </c>
      <c r="G18" s="31" t="n">
        <v>1485</v>
      </c>
      <c r="H18" s="31" t="n">
        <v>13146</v>
      </c>
      <c r="I18" s="0"/>
      <c r="J18" s="0"/>
    </row>
    <row r="19" customFormat="false" ht="11.25" hidden="false" customHeight="false" outlineLevel="0" collapsed="false">
      <c r="A19" s="30" t="s">
        <v>75</v>
      </c>
      <c r="B19" s="31" t="n">
        <v>5267528</v>
      </c>
      <c r="C19" s="31" t="n">
        <v>115539</v>
      </c>
      <c r="D19" s="31" t="n">
        <v>0</v>
      </c>
      <c r="E19" s="31" t="n">
        <v>5383067</v>
      </c>
      <c r="F19" s="31" t="n">
        <v>3749912</v>
      </c>
      <c r="G19" s="31" t="n">
        <v>245689</v>
      </c>
      <c r="H19" s="31" t="n">
        <v>1633155</v>
      </c>
      <c r="I19" s="0"/>
      <c r="J19" s="0"/>
    </row>
    <row r="20" customFormat="false" ht="11.25" hidden="false" customHeight="false" outlineLevel="0" collapsed="false">
      <c r="A20" s="30" t="s">
        <v>30</v>
      </c>
      <c r="B20" s="31" t="s">
        <v>72</v>
      </c>
      <c r="C20" s="31" t="s">
        <v>72</v>
      </c>
      <c r="D20" s="31" t="s">
        <v>72</v>
      </c>
      <c r="E20" s="31" t="s">
        <v>72</v>
      </c>
      <c r="F20" s="31" t="s">
        <v>72</v>
      </c>
      <c r="G20" s="31" t="s">
        <v>72</v>
      </c>
      <c r="H20" s="31" t="s">
        <v>72</v>
      </c>
      <c r="I20" s="0"/>
      <c r="J20" s="0"/>
    </row>
    <row r="21" customFormat="false" ht="11.25" hidden="false" customHeight="false" outlineLevel="0" collapsed="false">
      <c r="A21" s="30" t="s">
        <v>79</v>
      </c>
      <c r="B21" s="31" t="n">
        <v>17121</v>
      </c>
      <c r="C21" s="31" t="s">
        <v>72</v>
      </c>
      <c r="D21" s="31" t="n">
        <v>17121</v>
      </c>
      <c r="E21" s="31" t="s">
        <v>72</v>
      </c>
      <c r="F21" s="31" t="s">
        <v>72</v>
      </c>
      <c r="G21" s="31" t="s">
        <v>72</v>
      </c>
      <c r="H21" s="31" t="s">
        <v>72</v>
      </c>
      <c r="I21" s="0"/>
      <c r="J21" s="0"/>
    </row>
    <row r="22" customFormat="false" ht="11.25" hidden="false" customHeight="false" outlineLevel="0" collapsed="false">
      <c r="A22" s="30" t="s">
        <v>81</v>
      </c>
      <c r="B22" s="31" t="n">
        <v>419798</v>
      </c>
      <c r="C22" s="31" t="n">
        <v>11857</v>
      </c>
      <c r="D22" s="31" t="s">
        <v>72</v>
      </c>
      <c r="E22" s="31" t="n">
        <v>431656</v>
      </c>
      <c r="F22" s="31" t="n">
        <v>265554</v>
      </c>
      <c r="G22" s="31" t="n">
        <v>14831</v>
      </c>
      <c r="H22" s="31" t="n">
        <v>166102</v>
      </c>
      <c r="I22" s="0"/>
      <c r="J22" s="0"/>
    </row>
    <row r="23" customFormat="false" ht="11.25" hidden="false" customHeight="false" outlineLevel="0" collapsed="false">
      <c r="A23" s="30" t="s">
        <v>11</v>
      </c>
      <c r="B23" s="31" t="n">
        <v>19968446</v>
      </c>
      <c r="C23" s="31" t="n">
        <v>1512392</v>
      </c>
      <c r="D23" s="31" t="n">
        <v>1330528</v>
      </c>
      <c r="E23" s="31" t="n">
        <v>20150310</v>
      </c>
      <c r="F23" s="31" t="n">
        <v>8988414</v>
      </c>
      <c r="G23" s="31" t="n">
        <v>435850</v>
      </c>
      <c r="H23" s="31" t="n">
        <v>11161896</v>
      </c>
      <c r="I23" s="0"/>
      <c r="J23" s="0"/>
    </row>
    <row r="24" customFormat="false" ht="11.25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</row>
    <row r="25" customFormat="false" ht="11.25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</row>
    <row r="26" customFormat="false" ht="11.25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</row>
    <row r="27" customFormat="false" ht="11.25" hidden="false" customHeight="false" outlineLevel="0" collapsed="false">
      <c r="A27" s="0"/>
      <c r="B27" s="0"/>
      <c r="C27" s="0"/>
      <c r="D27" s="0"/>
      <c r="E27" s="0"/>
      <c r="F27" s="0"/>
      <c r="G27" s="0"/>
      <c r="H27" s="0"/>
      <c r="I27" s="0"/>
      <c r="J27" s="0"/>
    </row>
    <row r="28" customFormat="false" ht="21" hidden="false" customHeight="false" outlineLevel="0" collapsed="false">
      <c r="A28" s="32" t="s">
        <v>82</v>
      </c>
      <c r="B28" s="32"/>
      <c r="C28" s="32"/>
      <c r="D28" s="32"/>
      <c r="E28" s="32"/>
      <c r="F28" s="32"/>
      <c r="G28" s="32"/>
      <c r="H28" s="32"/>
      <c r="I28" s="32"/>
      <c r="J28" s="32"/>
    </row>
    <row r="29" customFormat="false" ht="13.5" hidden="false" customHeight="false" outlineLevel="0" collapsed="false">
      <c r="A29" s="3" t="s">
        <v>58</v>
      </c>
      <c r="B29" s="3"/>
      <c r="C29" s="3"/>
      <c r="D29" s="3"/>
      <c r="E29" s="3"/>
      <c r="F29" s="3"/>
      <c r="G29" s="3"/>
      <c r="H29" s="3"/>
      <c r="I29" s="3"/>
      <c r="J29" s="33" t="s">
        <v>59</v>
      </c>
    </row>
    <row r="30" customFormat="false" ht="13.5" hidden="false" customHeight="false" outlineLevel="0" collapsed="false">
      <c r="A30" s="3" t="s">
        <v>60</v>
      </c>
      <c r="B30" s="3"/>
      <c r="C30" s="3"/>
      <c r="D30" s="3"/>
      <c r="E30" s="3"/>
      <c r="F30" s="3"/>
      <c r="G30" s="3"/>
      <c r="H30" s="3"/>
      <c r="I30" s="3"/>
      <c r="J30" s="3"/>
    </row>
    <row r="31" customFormat="false" ht="13.5" hidden="false" customHeight="fals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27" t="s">
        <v>61</v>
      </c>
    </row>
    <row r="32" customFormat="false" ht="22.5" hidden="false" customHeight="false" outlineLevel="0" collapsed="false">
      <c r="A32" s="34" t="s">
        <v>62</v>
      </c>
      <c r="B32" s="35" t="s">
        <v>83</v>
      </c>
      <c r="C32" s="34" t="s">
        <v>84</v>
      </c>
      <c r="D32" s="34" t="s">
        <v>85</v>
      </c>
      <c r="E32" s="34" t="s">
        <v>86</v>
      </c>
      <c r="F32" s="34" t="s">
        <v>87</v>
      </c>
      <c r="G32" s="34" t="s">
        <v>88</v>
      </c>
      <c r="H32" s="34" t="s">
        <v>89</v>
      </c>
      <c r="I32" s="34" t="s">
        <v>8</v>
      </c>
      <c r="J32" s="34" t="s">
        <v>11</v>
      </c>
    </row>
    <row r="33" customFormat="false" ht="11.25" hidden="false" customHeight="false" outlineLevel="0" collapsed="false">
      <c r="A33" s="19" t="s">
        <v>70</v>
      </c>
      <c r="B33" s="36" t="n">
        <v>154672</v>
      </c>
      <c r="C33" s="36" t="n">
        <v>2821235</v>
      </c>
      <c r="D33" s="36" t="n">
        <v>102210</v>
      </c>
      <c r="E33" s="36" t="n">
        <v>65168</v>
      </c>
      <c r="F33" s="36" t="n">
        <v>826574</v>
      </c>
      <c r="G33" s="36" t="n">
        <v>527041</v>
      </c>
      <c r="H33" s="36" t="n">
        <v>1325305</v>
      </c>
      <c r="I33" s="36" t="n">
        <v>8359</v>
      </c>
      <c r="J33" s="36" t="n">
        <v>5830565</v>
      </c>
    </row>
    <row r="34" customFormat="false" ht="11.25" hidden="false" customHeight="false" outlineLevel="0" collapsed="false">
      <c r="A34" s="19" t="s">
        <v>71</v>
      </c>
      <c r="B34" s="36" t="n">
        <v>145588</v>
      </c>
      <c r="C34" s="36" t="n">
        <v>1690109</v>
      </c>
      <c r="D34" s="36" t="n">
        <v>101393</v>
      </c>
      <c r="E34" s="36" t="n">
        <v>2893</v>
      </c>
      <c r="F34" s="36" t="n">
        <v>100756</v>
      </c>
      <c r="G34" s="36" t="n">
        <v>485365</v>
      </c>
      <c r="H34" s="36" t="n">
        <v>1049557</v>
      </c>
      <c r="I34" s="36" t="n">
        <v>8359</v>
      </c>
      <c r="J34" s="36" t="n">
        <v>3584020</v>
      </c>
    </row>
    <row r="35" customFormat="false" ht="11.25" hidden="false" customHeight="false" outlineLevel="0" collapsed="false">
      <c r="A35" s="19" t="s">
        <v>73</v>
      </c>
      <c r="B35" s="36" t="s">
        <v>72</v>
      </c>
      <c r="C35" s="36" t="s">
        <v>72</v>
      </c>
      <c r="D35" s="36" t="s">
        <v>72</v>
      </c>
      <c r="E35" s="36" t="s">
        <v>72</v>
      </c>
      <c r="F35" s="36" t="s">
        <v>72</v>
      </c>
      <c r="G35" s="36" t="s">
        <v>72</v>
      </c>
      <c r="H35" s="36" t="s">
        <v>72</v>
      </c>
      <c r="I35" s="36" t="s">
        <v>72</v>
      </c>
      <c r="J35" s="36" t="s">
        <v>72</v>
      </c>
    </row>
    <row r="36" customFormat="false" ht="11.25" hidden="false" customHeight="false" outlineLevel="0" collapsed="false">
      <c r="A36" s="19" t="s">
        <v>74</v>
      </c>
      <c r="B36" s="36" t="n">
        <v>9084</v>
      </c>
      <c r="C36" s="36" t="n">
        <v>1107497</v>
      </c>
      <c r="D36" s="36" t="n">
        <v>817</v>
      </c>
      <c r="E36" s="36" t="n">
        <v>2432</v>
      </c>
      <c r="F36" s="36" t="n">
        <v>724518</v>
      </c>
      <c r="G36" s="36" t="n">
        <v>39546</v>
      </c>
      <c r="H36" s="36" t="n">
        <v>274133</v>
      </c>
      <c r="I36" s="36" t="s">
        <v>72</v>
      </c>
      <c r="J36" s="36" t="n">
        <v>2158026</v>
      </c>
    </row>
    <row r="37" customFormat="false" ht="11.25" hidden="false" customHeight="false" outlineLevel="0" collapsed="false">
      <c r="A37" s="19" t="s">
        <v>75</v>
      </c>
      <c r="B37" s="36" t="s">
        <v>72</v>
      </c>
      <c r="C37" s="36" t="n">
        <v>23630</v>
      </c>
      <c r="D37" s="36" t="s">
        <v>72</v>
      </c>
      <c r="E37" s="36" t="n">
        <v>59843</v>
      </c>
      <c r="F37" s="36" t="n">
        <v>1300</v>
      </c>
      <c r="G37" s="36" t="n">
        <v>2129</v>
      </c>
      <c r="H37" s="36" t="n">
        <v>1616</v>
      </c>
      <c r="I37" s="36" t="s">
        <v>72</v>
      </c>
      <c r="J37" s="36" t="n">
        <v>88519</v>
      </c>
    </row>
    <row r="38" customFormat="false" ht="11.25" hidden="false" customHeight="false" outlineLevel="0" collapsed="false">
      <c r="A38" s="19" t="s">
        <v>76</v>
      </c>
      <c r="B38" s="36" t="s">
        <v>72</v>
      </c>
      <c r="C38" s="36" t="s">
        <v>72</v>
      </c>
      <c r="D38" s="36" t="s">
        <v>72</v>
      </c>
      <c r="E38" s="36" t="s">
        <v>72</v>
      </c>
      <c r="F38" s="36" t="s">
        <v>72</v>
      </c>
      <c r="G38" s="36" t="s">
        <v>72</v>
      </c>
      <c r="H38" s="36" t="s">
        <v>72</v>
      </c>
      <c r="I38" s="36" t="s">
        <v>72</v>
      </c>
      <c r="J38" s="36" t="s">
        <v>72</v>
      </c>
    </row>
    <row r="39" customFormat="false" ht="11.25" hidden="false" customHeight="false" outlineLevel="0" collapsed="false">
      <c r="A39" s="19" t="s">
        <v>77</v>
      </c>
      <c r="B39" s="36" t="s">
        <v>72</v>
      </c>
      <c r="C39" s="36" t="s">
        <v>72</v>
      </c>
      <c r="D39" s="36" t="s">
        <v>72</v>
      </c>
      <c r="E39" s="36" t="s">
        <v>72</v>
      </c>
      <c r="F39" s="36" t="s">
        <v>72</v>
      </c>
      <c r="G39" s="36" t="s">
        <v>72</v>
      </c>
      <c r="H39" s="36" t="s">
        <v>72</v>
      </c>
      <c r="I39" s="36" t="s">
        <v>72</v>
      </c>
      <c r="J39" s="36" t="s">
        <v>72</v>
      </c>
    </row>
    <row r="40" customFormat="false" ht="11.25" hidden="false" customHeight="false" outlineLevel="0" collapsed="false">
      <c r="A40" s="19" t="s">
        <v>78</v>
      </c>
      <c r="B40" s="36" t="s">
        <v>72</v>
      </c>
      <c r="C40" s="36" t="s">
        <v>72</v>
      </c>
      <c r="D40" s="36" t="s">
        <v>72</v>
      </c>
      <c r="E40" s="36" t="s">
        <v>72</v>
      </c>
      <c r="F40" s="36" t="s">
        <v>72</v>
      </c>
      <c r="G40" s="36" t="s">
        <v>72</v>
      </c>
      <c r="H40" s="36" t="s">
        <v>72</v>
      </c>
      <c r="I40" s="36" t="s">
        <v>72</v>
      </c>
      <c r="J40" s="36" t="s">
        <v>72</v>
      </c>
    </row>
    <row r="41" customFormat="false" ht="11.25" hidden="false" customHeight="false" outlineLevel="0" collapsed="false">
      <c r="A41" s="19" t="s">
        <v>30</v>
      </c>
      <c r="B41" s="36" t="s">
        <v>72</v>
      </c>
      <c r="C41" s="36" t="s">
        <v>72</v>
      </c>
      <c r="D41" s="36" t="s">
        <v>72</v>
      </c>
      <c r="E41" s="36" t="s">
        <v>72</v>
      </c>
      <c r="F41" s="36" t="s">
        <v>72</v>
      </c>
      <c r="G41" s="36" t="s">
        <v>72</v>
      </c>
      <c r="H41" s="36" t="s">
        <v>72</v>
      </c>
      <c r="I41" s="36" t="s">
        <v>72</v>
      </c>
      <c r="J41" s="36" t="s">
        <v>72</v>
      </c>
    </row>
    <row r="42" customFormat="false" ht="11.25" hidden="false" customHeight="false" outlineLevel="0" collapsed="false">
      <c r="A42" s="19" t="s">
        <v>79</v>
      </c>
      <c r="B42" s="36" t="s">
        <v>72</v>
      </c>
      <c r="C42" s="36" t="s">
        <v>72</v>
      </c>
      <c r="D42" s="36" t="s">
        <v>72</v>
      </c>
      <c r="E42" s="36" t="s">
        <v>72</v>
      </c>
      <c r="F42" s="36" t="s">
        <v>72</v>
      </c>
      <c r="G42" s="36" t="s">
        <v>72</v>
      </c>
      <c r="H42" s="36" t="s">
        <v>72</v>
      </c>
      <c r="I42" s="36" t="s">
        <v>72</v>
      </c>
      <c r="J42" s="36" t="s">
        <v>72</v>
      </c>
    </row>
    <row r="43" customFormat="false" ht="11.25" hidden="false" customHeight="false" outlineLevel="0" collapsed="false">
      <c r="A43" s="19" t="s">
        <v>80</v>
      </c>
      <c r="B43" s="36" t="n">
        <v>4494209</v>
      </c>
      <c r="C43" s="36" t="n">
        <v>224146</v>
      </c>
      <c r="D43" s="36" t="s">
        <v>72</v>
      </c>
      <c r="E43" s="36" t="s">
        <v>72</v>
      </c>
      <c r="F43" s="36" t="n">
        <v>441851</v>
      </c>
      <c r="G43" s="36" t="n">
        <v>69</v>
      </c>
      <c r="H43" s="36" t="s">
        <v>72</v>
      </c>
      <c r="I43" s="36" t="n">
        <v>4956</v>
      </c>
      <c r="J43" s="36" t="n">
        <v>5165230</v>
      </c>
    </row>
    <row r="44" customFormat="false" ht="11.25" hidden="false" customHeight="false" outlineLevel="0" collapsed="false">
      <c r="A44" s="19" t="s">
        <v>71</v>
      </c>
      <c r="B44" s="36" t="n">
        <v>3287104</v>
      </c>
      <c r="C44" s="36" t="n">
        <v>224146</v>
      </c>
      <c r="D44" s="36" t="s">
        <v>72</v>
      </c>
      <c r="E44" s="36" t="s">
        <v>72</v>
      </c>
      <c r="F44" s="36" t="n">
        <v>2654</v>
      </c>
      <c r="G44" s="36" t="n">
        <v>69</v>
      </c>
      <c r="H44" s="36" t="s">
        <v>72</v>
      </c>
      <c r="I44" s="36" t="n">
        <v>4956</v>
      </c>
      <c r="J44" s="36" t="n">
        <v>3518928</v>
      </c>
    </row>
    <row r="45" customFormat="false" ht="11.25" hidden="false" customHeight="false" outlineLevel="0" collapsed="false">
      <c r="A45" s="19" t="s">
        <v>74</v>
      </c>
      <c r="B45" s="36" t="n">
        <v>13146</v>
      </c>
      <c r="C45" s="36" t="s">
        <v>72</v>
      </c>
      <c r="D45" s="36" t="s">
        <v>72</v>
      </c>
      <c r="E45" s="36" t="s">
        <v>72</v>
      </c>
      <c r="F45" s="36" t="n">
        <v>0</v>
      </c>
      <c r="G45" s="36" t="s">
        <v>72</v>
      </c>
      <c r="H45" s="36" t="s">
        <v>72</v>
      </c>
      <c r="I45" s="36" t="s">
        <v>72</v>
      </c>
      <c r="J45" s="36" t="n">
        <v>13146</v>
      </c>
    </row>
    <row r="46" customFormat="false" ht="11.25" hidden="false" customHeight="false" outlineLevel="0" collapsed="false">
      <c r="A46" s="19" t="s">
        <v>75</v>
      </c>
      <c r="B46" s="36" t="n">
        <v>1193959</v>
      </c>
      <c r="C46" s="36" t="s">
        <v>72</v>
      </c>
      <c r="D46" s="36" t="s">
        <v>72</v>
      </c>
      <c r="E46" s="36" t="s">
        <v>72</v>
      </c>
      <c r="F46" s="36" t="n">
        <v>439197</v>
      </c>
      <c r="G46" s="36" t="s">
        <v>72</v>
      </c>
      <c r="H46" s="36" t="s">
        <v>72</v>
      </c>
      <c r="I46" s="36" t="s">
        <v>72</v>
      </c>
      <c r="J46" s="36" t="n">
        <v>1633155</v>
      </c>
    </row>
    <row r="47" customFormat="false" ht="11.25" hidden="false" customHeight="false" outlineLevel="0" collapsed="false">
      <c r="A47" s="19" t="s">
        <v>30</v>
      </c>
      <c r="B47" s="36" t="s">
        <v>72</v>
      </c>
      <c r="C47" s="36" t="s">
        <v>72</v>
      </c>
      <c r="D47" s="36" t="s">
        <v>72</v>
      </c>
      <c r="E47" s="36" t="s">
        <v>72</v>
      </c>
      <c r="F47" s="36" t="s">
        <v>72</v>
      </c>
      <c r="G47" s="36" t="s">
        <v>72</v>
      </c>
      <c r="H47" s="36" t="s">
        <v>72</v>
      </c>
      <c r="I47" s="36" t="s">
        <v>72</v>
      </c>
      <c r="J47" s="36" t="s">
        <v>72</v>
      </c>
    </row>
    <row r="48" customFormat="false" ht="11.25" hidden="false" customHeight="false" outlineLevel="0" collapsed="false">
      <c r="A48" s="19" t="s">
        <v>79</v>
      </c>
      <c r="B48" s="36" t="s">
        <v>72</v>
      </c>
      <c r="C48" s="36" t="s">
        <v>72</v>
      </c>
      <c r="D48" s="36"/>
      <c r="E48" s="36" t="s">
        <v>72</v>
      </c>
      <c r="F48" s="36" t="s">
        <v>72</v>
      </c>
      <c r="G48" s="36" t="s">
        <v>72</v>
      </c>
      <c r="H48" s="36" t="s">
        <v>72</v>
      </c>
      <c r="I48" s="36" t="s">
        <v>72</v>
      </c>
      <c r="J48" s="36" t="s">
        <v>72</v>
      </c>
    </row>
    <row r="49" customFormat="false" ht="11.25" hidden="false" customHeight="false" outlineLevel="0" collapsed="false">
      <c r="A49" s="19" t="s">
        <v>81</v>
      </c>
      <c r="B49" s="36" t="n">
        <v>11719</v>
      </c>
      <c r="C49" s="36" t="n">
        <v>25212</v>
      </c>
      <c r="D49" s="36" t="s">
        <v>72</v>
      </c>
      <c r="E49" s="36" t="n">
        <v>2196</v>
      </c>
      <c r="F49" s="36" t="n">
        <v>88838</v>
      </c>
      <c r="G49" s="36" t="n">
        <v>1579</v>
      </c>
      <c r="H49" s="36" t="n">
        <v>36557</v>
      </c>
      <c r="I49" s="36" t="s">
        <v>72</v>
      </c>
      <c r="J49" s="36" t="n">
        <v>166102</v>
      </c>
    </row>
    <row r="50" customFormat="false" ht="11.25" hidden="false" customHeight="false" outlineLevel="0" collapsed="false">
      <c r="A50" s="19" t="s">
        <v>11</v>
      </c>
      <c r="B50" s="36" t="n">
        <v>4660599</v>
      </c>
      <c r="C50" s="36" t="n">
        <v>3070594</v>
      </c>
      <c r="D50" s="36" t="n">
        <v>102210</v>
      </c>
      <c r="E50" s="36" t="n">
        <v>67365</v>
      </c>
      <c r="F50" s="36" t="n">
        <v>1357262</v>
      </c>
      <c r="G50" s="36" t="n">
        <v>528689</v>
      </c>
      <c r="H50" s="36" t="n">
        <v>1361862</v>
      </c>
      <c r="I50" s="36" t="n">
        <v>13315</v>
      </c>
      <c r="J50" s="36" t="n">
        <v>11161896</v>
      </c>
    </row>
  </sheetData>
  <mergeCells count="2">
    <mergeCell ref="A1:H1"/>
    <mergeCell ref="A28:J28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32.2429149797571"/>
    <col collapsed="false" hidden="false" max="11" min="2" style="1" width="16.3886639676113"/>
    <col collapsed="false" hidden="false" max="1025" min="12" style="1" width="9"/>
  </cols>
  <sheetData>
    <row r="1" customFormat="false" ht="23.25" hidden="false" customHeight="false" outlineLevel="0" collapsed="false">
      <c r="A1" s="2" t="s">
        <v>90</v>
      </c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  <c r="H2" s="0"/>
      <c r="I2" s="0"/>
      <c r="J2" s="0"/>
      <c r="K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5" hidden="false" customHeight="false" outlineLevel="0" collapsed="false">
      <c r="A5" s="38" t="s">
        <v>91</v>
      </c>
      <c r="B5" s="0"/>
      <c r="C5" s="0"/>
      <c r="D5" s="0"/>
      <c r="E5" s="0"/>
      <c r="F5" s="0"/>
      <c r="G5" s="0"/>
      <c r="H5" s="27" t="s">
        <v>61</v>
      </c>
      <c r="I5" s="0"/>
      <c r="J5" s="0"/>
      <c r="K5" s="0"/>
    </row>
    <row r="6" customFormat="false" ht="37.5" hidden="false" customHeight="true" outlineLevel="0" collapsed="false">
      <c r="A6" s="5" t="s">
        <v>92</v>
      </c>
      <c r="B6" s="6" t="s">
        <v>93</v>
      </c>
      <c r="C6" s="6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7" t="s">
        <v>10</v>
      </c>
      <c r="I6" s="0"/>
      <c r="J6" s="0"/>
      <c r="K6" s="0"/>
    </row>
    <row r="7" customFormat="false" ht="18" hidden="false" customHeight="true" outlineLevel="0" collapsed="false">
      <c r="A7" s="39" t="s">
        <v>72</v>
      </c>
      <c r="B7" s="10" t="s">
        <v>72</v>
      </c>
      <c r="C7" s="10" t="s">
        <v>72</v>
      </c>
      <c r="D7" s="10" t="s">
        <v>72</v>
      </c>
      <c r="E7" s="10" t="s">
        <v>72</v>
      </c>
      <c r="F7" s="10" t="s">
        <v>72</v>
      </c>
      <c r="G7" s="10" t="s">
        <v>72</v>
      </c>
      <c r="H7" s="10" t="s">
        <v>72</v>
      </c>
      <c r="I7" s="0"/>
      <c r="J7" s="0"/>
      <c r="K7" s="0"/>
    </row>
    <row r="8" customFormat="false" ht="18" hidden="false" customHeight="true" outlineLevel="0" collapsed="false">
      <c r="A8" s="11" t="s">
        <v>11</v>
      </c>
      <c r="B8" s="10" t="s">
        <v>72</v>
      </c>
      <c r="C8" s="10" t="s">
        <v>72</v>
      </c>
      <c r="D8" s="10" t="s">
        <v>72</v>
      </c>
      <c r="E8" s="10" t="s">
        <v>72</v>
      </c>
      <c r="F8" s="10" t="s">
        <v>72</v>
      </c>
      <c r="G8" s="10" t="s">
        <v>72</v>
      </c>
      <c r="H8" s="10" t="s">
        <v>72</v>
      </c>
      <c r="I8" s="0"/>
      <c r="J8" s="0"/>
      <c r="K8" s="0"/>
    </row>
    <row r="9" customFormat="false" ht="13.5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</row>
    <row r="10" customFormat="false" ht="15" hidden="false" customHeight="false" outlineLevel="0" collapsed="false">
      <c r="A10" s="38" t="s">
        <v>99</v>
      </c>
      <c r="B10" s="0"/>
      <c r="C10" s="0"/>
      <c r="D10" s="0"/>
      <c r="E10" s="0"/>
      <c r="F10" s="0"/>
      <c r="G10" s="0"/>
      <c r="H10" s="0"/>
      <c r="I10" s="0"/>
      <c r="J10" s="27" t="s">
        <v>61</v>
      </c>
      <c r="K10" s="0"/>
    </row>
    <row r="11" customFormat="false" ht="37.5" hidden="false" customHeight="true" outlineLevel="0" collapsed="false">
      <c r="A11" s="5" t="s">
        <v>100</v>
      </c>
      <c r="B11" s="6" t="s">
        <v>101</v>
      </c>
      <c r="C11" s="6" t="s">
        <v>102</v>
      </c>
      <c r="D11" s="6" t="s">
        <v>103</v>
      </c>
      <c r="E11" s="6" t="s">
        <v>104</v>
      </c>
      <c r="F11" s="6" t="s">
        <v>105</v>
      </c>
      <c r="G11" s="6" t="s">
        <v>106</v>
      </c>
      <c r="H11" s="6" t="s">
        <v>107</v>
      </c>
      <c r="I11" s="6" t="s">
        <v>108</v>
      </c>
      <c r="J11" s="7" t="s">
        <v>10</v>
      </c>
      <c r="K11" s="0"/>
    </row>
    <row r="12" customFormat="false" ht="18" hidden="false" customHeight="true" outlineLevel="0" collapsed="false">
      <c r="A12" s="19" t="s">
        <v>109</v>
      </c>
      <c r="B12" s="40" t="n">
        <v>203000</v>
      </c>
      <c r="C12" s="40" t="n">
        <v>325526</v>
      </c>
      <c r="D12" s="40" t="n">
        <v>1663</v>
      </c>
      <c r="E12" s="40" t="n">
        <v>323863</v>
      </c>
      <c r="F12" s="40" t="n">
        <v>128863</v>
      </c>
      <c r="G12" s="41" t="n">
        <v>1.57531642131566</v>
      </c>
      <c r="H12" s="40" t="n">
        <v>510187</v>
      </c>
      <c r="I12" s="40" t="s">
        <v>72</v>
      </c>
      <c r="J12" s="40" t="n">
        <v>203000</v>
      </c>
      <c r="K12" s="0"/>
    </row>
    <row r="13" customFormat="false" ht="18" hidden="false" customHeight="true" outlineLevel="0" collapsed="false">
      <c r="A13" s="19" t="s">
        <v>110</v>
      </c>
      <c r="B13" s="40" t="n">
        <v>10000</v>
      </c>
      <c r="C13" s="40" t="n">
        <v>51240</v>
      </c>
      <c r="D13" s="40" t="n">
        <v>38371</v>
      </c>
      <c r="E13" s="40" t="n">
        <v>12869</v>
      </c>
      <c r="F13" s="40" t="n">
        <v>10000</v>
      </c>
      <c r="G13" s="41" t="n">
        <v>1</v>
      </c>
      <c r="H13" s="40" t="n">
        <v>12869</v>
      </c>
      <c r="I13" s="40" t="s">
        <v>72</v>
      </c>
      <c r="J13" s="40" t="n">
        <v>10000</v>
      </c>
      <c r="K13" s="0"/>
    </row>
    <row r="14" customFormat="false" ht="18" hidden="false" customHeight="true" outlineLevel="0" collapsed="false">
      <c r="A14" s="19" t="s">
        <v>111</v>
      </c>
      <c r="B14" s="40" t="n">
        <v>388620</v>
      </c>
      <c r="C14" s="40" t="n">
        <v>7735696</v>
      </c>
      <c r="D14" s="40" t="n">
        <v>6874318</v>
      </c>
      <c r="E14" s="40" t="n">
        <v>861378</v>
      </c>
      <c r="F14" s="40" t="n">
        <v>705619</v>
      </c>
      <c r="G14" s="41" t="n">
        <v>0.550750475823355</v>
      </c>
      <c r="H14" s="40" t="n">
        <v>474404</v>
      </c>
      <c r="I14" s="40" t="s">
        <v>72</v>
      </c>
      <c r="J14" s="40" t="n">
        <v>388620</v>
      </c>
      <c r="K14" s="0"/>
    </row>
    <row r="15" customFormat="false" ht="18" hidden="false" customHeight="true" outlineLevel="0" collapsed="false">
      <c r="A15" s="11" t="s">
        <v>11</v>
      </c>
      <c r="B15" s="40" t="n">
        <v>601620</v>
      </c>
      <c r="C15" s="40" t="n">
        <v>8112462</v>
      </c>
      <c r="D15" s="40" t="n">
        <v>6914352</v>
      </c>
      <c r="E15" s="40" t="n">
        <v>1198110</v>
      </c>
      <c r="F15" s="40" t="n">
        <v>844482</v>
      </c>
      <c r="G15" s="40"/>
      <c r="H15" s="40" t="n">
        <v>997460</v>
      </c>
      <c r="I15" s="40" t="s">
        <v>72</v>
      </c>
      <c r="J15" s="40" t="n">
        <v>601620</v>
      </c>
      <c r="K15" s="0"/>
    </row>
    <row r="16" customFormat="false" ht="13.5" hidden="false" customHeight="false" outlineLevel="0" collapsed="false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</row>
    <row r="17" customFormat="false" ht="15" hidden="false" customHeight="false" outlineLevel="0" collapsed="false">
      <c r="A17" s="38" t="s">
        <v>112</v>
      </c>
      <c r="B17" s="0"/>
      <c r="C17" s="0"/>
      <c r="D17" s="0"/>
      <c r="E17" s="0"/>
      <c r="F17" s="0"/>
      <c r="G17" s="0"/>
      <c r="H17" s="0"/>
      <c r="I17" s="0"/>
      <c r="J17" s="0"/>
      <c r="K17" s="27" t="s">
        <v>61</v>
      </c>
    </row>
    <row r="18" customFormat="false" ht="37.5" hidden="false" customHeight="true" outlineLevel="0" collapsed="false">
      <c r="A18" s="5" t="s">
        <v>100</v>
      </c>
      <c r="B18" s="6" t="s">
        <v>113</v>
      </c>
      <c r="C18" s="6" t="s">
        <v>102</v>
      </c>
      <c r="D18" s="6" t="s">
        <v>103</v>
      </c>
      <c r="E18" s="6" t="s">
        <v>104</v>
      </c>
      <c r="F18" s="6" t="s">
        <v>105</v>
      </c>
      <c r="G18" s="6" t="s">
        <v>106</v>
      </c>
      <c r="H18" s="6" t="s">
        <v>107</v>
      </c>
      <c r="I18" s="6" t="s">
        <v>114</v>
      </c>
      <c r="J18" s="6" t="s">
        <v>115</v>
      </c>
      <c r="K18" s="7" t="s">
        <v>10</v>
      </c>
    </row>
    <row r="19" customFormat="false" ht="18" hidden="false" customHeight="true" outlineLevel="0" collapsed="false">
      <c r="A19" s="19" t="s">
        <v>116</v>
      </c>
      <c r="B19" s="10" t="n">
        <v>600000</v>
      </c>
      <c r="C19" s="10" t="n">
        <v>3427977</v>
      </c>
      <c r="D19" s="10" t="n">
        <v>3414967</v>
      </c>
      <c r="E19" s="10" t="n">
        <v>13010</v>
      </c>
      <c r="F19" s="10" t="n">
        <v>96000</v>
      </c>
      <c r="G19" s="41" t="n">
        <v>6.25</v>
      </c>
      <c r="H19" s="10" t="n">
        <v>81</v>
      </c>
      <c r="I19" s="10" t="s">
        <v>72</v>
      </c>
      <c r="J19" s="10" t="n">
        <v>600</v>
      </c>
      <c r="K19" s="10" t="n">
        <v>600</v>
      </c>
    </row>
    <row r="20" customFormat="false" ht="18" hidden="false" customHeight="true" outlineLevel="0" collapsed="false">
      <c r="A20" s="19" t="s">
        <v>117</v>
      </c>
      <c r="B20" s="10" t="n">
        <v>1720000</v>
      </c>
      <c r="C20" s="10" t="n">
        <v>340124745</v>
      </c>
      <c r="D20" s="10" t="n">
        <v>290502237</v>
      </c>
      <c r="E20" s="10" t="n">
        <v>49622509</v>
      </c>
      <c r="F20" s="10" t="n">
        <v>49622509</v>
      </c>
      <c r="G20" s="41" t="n">
        <v>0.0346616895167473</v>
      </c>
      <c r="H20" s="10" t="n">
        <v>1720</v>
      </c>
      <c r="I20" s="10" t="s">
        <v>72</v>
      </c>
      <c r="J20" s="10" t="n">
        <v>1720</v>
      </c>
      <c r="K20" s="10" t="n">
        <v>1720</v>
      </c>
    </row>
    <row r="21" customFormat="false" ht="18" hidden="false" customHeight="true" outlineLevel="0" collapsed="false">
      <c r="A21" s="19" t="s">
        <v>118</v>
      </c>
      <c r="B21" s="10" t="n">
        <v>430000</v>
      </c>
      <c r="C21" s="10" t="n">
        <v>175922457</v>
      </c>
      <c r="D21" s="10" t="n">
        <v>170403822</v>
      </c>
      <c r="E21" s="10" t="n">
        <v>5518636</v>
      </c>
      <c r="F21" s="10" t="n">
        <v>5518636</v>
      </c>
      <c r="G21" s="41" t="n">
        <v>0.0779178043270112</v>
      </c>
      <c r="H21" s="10" t="n">
        <v>430</v>
      </c>
      <c r="I21" s="10" t="s">
        <v>72</v>
      </c>
      <c r="J21" s="10" t="n">
        <v>430</v>
      </c>
      <c r="K21" s="10" t="n">
        <v>430</v>
      </c>
    </row>
    <row r="22" customFormat="false" ht="18" hidden="false" customHeight="true" outlineLevel="0" collapsed="false">
      <c r="A22" s="19" t="s">
        <v>119</v>
      </c>
      <c r="B22" s="10" t="n">
        <v>240000</v>
      </c>
      <c r="C22" s="10" t="n">
        <v>1393611</v>
      </c>
      <c r="D22" s="10" t="n">
        <v>1044167</v>
      </c>
      <c r="E22" s="10" t="n">
        <v>349444</v>
      </c>
      <c r="F22" s="10" t="n">
        <v>349444</v>
      </c>
      <c r="G22" s="41" t="n">
        <v>0.68680532503062</v>
      </c>
      <c r="H22" s="10" t="n">
        <v>240</v>
      </c>
      <c r="I22" s="10" t="s">
        <v>72</v>
      </c>
      <c r="J22" s="10" t="n">
        <v>240</v>
      </c>
      <c r="K22" s="10" t="n">
        <v>240</v>
      </c>
    </row>
    <row r="23" customFormat="false" ht="18" hidden="false" customHeight="true" outlineLevel="0" collapsed="false">
      <c r="A23" s="19" t="s">
        <v>120</v>
      </c>
      <c r="B23" s="10" t="n">
        <v>247000</v>
      </c>
      <c r="C23" s="10" t="n">
        <v>1178332</v>
      </c>
      <c r="D23" s="10" t="n">
        <v>201649</v>
      </c>
      <c r="E23" s="10" t="n">
        <v>976683</v>
      </c>
      <c r="F23" s="10" t="n">
        <v>976683</v>
      </c>
      <c r="G23" s="41" t="n">
        <v>0.252896794558726</v>
      </c>
      <c r="H23" s="10" t="n">
        <v>247</v>
      </c>
      <c r="I23" s="10" t="s">
        <v>72</v>
      </c>
      <c r="J23" s="10" t="n">
        <v>247</v>
      </c>
      <c r="K23" s="10" t="n">
        <v>247</v>
      </c>
    </row>
    <row r="24" customFormat="false" ht="18" hidden="false" customHeight="true" outlineLevel="0" collapsed="false">
      <c r="A24" s="19" t="s">
        <v>121</v>
      </c>
      <c r="B24" s="10" t="n">
        <v>629000</v>
      </c>
      <c r="C24" s="10" t="n">
        <v>768300</v>
      </c>
      <c r="D24" s="10" t="n">
        <v>26116</v>
      </c>
      <c r="E24" s="10" t="n">
        <v>742184</v>
      </c>
      <c r="F24" s="10" t="n">
        <v>742184</v>
      </c>
      <c r="G24" s="41" t="n">
        <v>0.847498733467712</v>
      </c>
      <c r="H24" s="10" t="n">
        <v>629</v>
      </c>
      <c r="I24" s="10" t="s">
        <v>72</v>
      </c>
      <c r="J24" s="10" t="n">
        <v>629</v>
      </c>
      <c r="K24" s="10" t="n">
        <v>629</v>
      </c>
    </row>
    <row r="25" customFormat="false" ht="18" hidden="false" customHeight="true" outlineLevel="0" collapsed="false">
      <c r="A25" s="19" t="s">
        <v>122</v>
      </c>
      <c r="B25" s="10" t="n">
        <v>452000</v>
      </c>
      <c r="C25" s="10" t="n">
        <v>321876</v>
      </c>
      <c r="D25" s="10" t="n">
        <v>1603</v>
      </c>
      <c r="E25" s="10" t="n">
        <v>320273</v>
      </c>
      <c r="F25" s="10" t="n">
        <v>320273</v>
      </c>
      <c r="G25" s="41" t="n">
        <v>1.41129598811014</v>
      </c>
      <c r="H25" s="10" t="n">
        <v>452</v>
      </c>
      <c r="I25" s="10" t="s">
        <v>72</v>
      </c>
      <c r="J25" s="10" t="n">
        <v>452</v>
      </c>
      <c r="K25" s="10" t="n">
        <v>452</v>
      </c>
    </row>
    <row r="26" customFormat="false" ht="18" hidden="false" customHeight="true" outlineLevel="0" collapsed="false">
      <c r="A26" s="19" t="s">
        <v>123</v>
      </c>
      <c r="B26" s="10" t="n">
        <v>40000</v>
      </c>
      <c r="C26" s="10" t="n">
        <v>4638084</v>
      </c>
      <c r="D26" s="10" t="n">
        <v>2186332</v>
      </c>
      <c r="E26" s="10" t="n">
        <v>2451752</v>
      </c>
      <c r="F26" s="10" t="n">
        <v>2451752</v>
      </c>
      <c r="G26" s="41" t="n">
        <v>0.0163148638198317</v>
      </c>
      <c r="H26" s="10" t="n">
        <v>40</v>
      </c>
      <c r="I26" s="10" t="s">
        <v>72</v>
      </c>
      <c r="J26" s="10" t="n">
        <v>40</v>
      </c>
      <c r="K26" s="10" t="n">
        <v>40</v>
      </c>
    </row>
    <row r="27" customFormat="false" ht="18" hidden="false" customHeight="true" outlineLevel="0" collapsed="false">
      <c r="A27" s="19" t="s">
        <v>124</v>
      </c>
      <c r="B27" s="10" t="n">
        <v>737000</v>
      </c>
      <c r="C27" s="10" t="n">
        <v>1792020</v>
      </c>
      <c r="D27" s="10" t="n">
        <v>7645</v>
      </c>
      <c r="E27" s="10" t="n">
        <v>1784376</v>
      </c>
      <c r="F27" s="10" t="n">
        <v>1784376</v>
      </c>
      <c r="G27" s="41" t="n">
        <v>0.413029540859101</v>
      </c>
      <c r="H27" s="10" t="n">
        <v>737</v>
      </c>
      <c r="I27" s="10" t="s">
        <v>72</v>
      </c>
      <c r="J27" s="10" t="n">
        <v>737</v>
      </c>
      <c r="K27" s="10" t="n">
        <v>737</v>
      </c>
    </row>
    <row r="28" customFormat="false" ht="18" hidden="false" customHeight="true" outlineLevel="0" collapsed="false">
      <c r="A28" s="19" t="s">
        <v>125</v>
      </c>
      <c r="B28" s="10" t="n">
        <v>269000</v>
      </c>
      <c r="C28" s="10" t="n">
        <v>1917926</v>
      </c>
      <c r="D28" s="10" t="n">
        <v>305</v>
      </c>
      <c r="E28" s="10" t="n">
        <v>1917621</v>
      </c>
      <c r="F28" s="10" t="n">
        <v>1917621</v>
      </c>
      <c r="G28" s="41" t="n">
        <v>0.140277979851076</v>
      </c>
      <c r="H28" s="10" t="n">
        <v>269</v>
      </c>
      <c r="I28" s="10" t="s">
        <v>72</v>
      </c>
      <c r="J28" s="10" t="n">
        <v>269</v>
      </c>
      <c r="K28" s="10" t="n">
        <v>269</v>
      </c>
    </row>
    <row r="29" customFormat="false" ht="18" hidden="false" customHeight="true" outlineLevel="0" collapsed="false">
      <c r="A29" s="19" t="s">
        <v>126</v>
      </c>
      <c r="B29" s="10" t="n">
        <v>213000</v>
      </c>
      <c r="C29" s="10" t="n">
        <v>130115</v>
      </c>
      <c r="D29" s="10" t="n">
        <v>1154</v>
      </c>
      <c r="E29" s="10" t="n">
        <v>128962</v>
      </c>
      <c r="F29" s="10" t="n">
        <v>128962</v>
      </c>
      <c r="G29" s="41" t="n">
        <v>1.6516493230564</v>
      </c>
      <c r="H29" s="10" t="n">
        <v>213</v>
      </c>
      <c r="I29" s="10" t="s">
        <v>72</v>
      </c>
      <c r="J29" s="10" t="n">
        <v>213</v>
      </c>
      <c r="K29" s="10" t="n">
        <v>213</v>
      </c>
    </row>
    <row r="30" customFormat="false" ht="18" hidden="false" customHeight="true" outlineLevel="0" collapsed="false">
      <c r="A30" s="19" t="s">
        <v>127</v>
      </c>
      <c r="B30" s="10" t="n">
        <v>600000</v>
      </c>
      <c r="C30" s="10" t="n">
        <v>24346700000</v>
      </c>
      <c r="D30" s="10" t="n">
        <v>24022803000</v>
      </c>
      <c r="E30" s="10" t="n">
        <v>323897000</v>
      </c>
      <c r="F30" s="10" t="n">
        <v>323897000</v>
      </c>
      <c r="G30" s="41" t="n">
        <v>0.00185244074505167</v>
      </c>
      <c r="H30" s="10" t="n">
        <v>600</v>
      </c>
      <c r="I30" s="10" t="s">
        <v>72</v>
      </c>
      <c r="J30" s="10" t="n">
        <v>600</v>
      </c>
      <c r="K30" s="10" t="n">
        <v>600</v>
      </c>
    </row>
    <row r="31" customFormat="false" ht="18" hidden="false" customHeight="true" outlineLevel="0" collapsed="false">
      <c r="A31" s="11" t="s">
        <v>11</v>
      </c>
      <c r="B31" s="10" t="n">
        <v>6177000</v>
      </c>
      <c r="C31" s="10" t="n">
        <v>24878315444</v>
      </c>
      <c r="D31" s="10" t="n">
        <v>24490592995</v>
      </c>
      <c r="E31" s="10" t="n">
        <v>387722448</v>
      </c>
      <c r="F31" s="10" t="n">
        <v>387805438</v>
      </c>
      <c r="G31" s="10"/>
      <c r="H31" s="10" t="n">
        <v>5658</v>
      </c>
      <c r="I31" s="10" t="s">
        <v>72</v>
      </c>
      <c r="J31" s="10" t="n">
        <v>6177</v>
      </c>
      <c r="K31" s="10" t="n">
        <v>6177</v>
      </c>
    </row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31.2793522267206"/>
    <col collapsed="false" hidden="false" max="7" min="2" style="1" width="19.2834008097166"/>
    <col collapsed="false" hidden="false" max="1025" min="8" style="1" width="9"/>
  </cols>
  <sheetData>
    <row r="1" customFormat="false" ht="23.25" hidden="false" customHeight="false" outlineLevel="0" collapsed="false">
      <c r="A1" s="2" t="s">
        <v>128</v>
      </c>
      <c r="B1" s="0"/>
      <c r="C1" s="0"/>
      <c r="D1" s="0"/>
      <c r="E1" s="0"/>
      <c r="F1" s="0"/>
      <c r="G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  <c r="G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  <c r="G3" s="0"/>
    </row>
    <row r="4" customFormat="false" ht="13.5" hidden="false" customHeight="false" outlineLevel="0" collapsed="false">
      <c r="A4" s="0"/>
      <c r="B4" s="0"/>
      <c r="C4" s="0"/>
      <c r="D4" s="0"/>
      <c r="E4" s="0"/>
      <c r="F4" s="0"/>
      <c r="G4" s="33" t="s">
        <v>61</v>
      </c>
    </row>
    <row r="5" customFormat="false" ht="22.5" hidden="false" customHeight="tru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7" t="s">
        <v>10</v>
      </c>
    </row>
    <row r="6" customFormat="false" ht="18" hidden="false" customHeight="true" outlineLevel="0" collapsed="false">
      <c r="A6" s="42" t="s">
        <v>129</v>
      </c>
      <c r="B6" s="43" t="n">
        <v>643309</v>
      </c>
      <c r="C6" s="43" t="n">
        <v>300000</v>
      </c>
      <c r="D6" s="43" t="s">
        <v>72</v>
      </c>
      <c r="E6" s="43" t="s">
        <v>72</v>
      </c>
      <c r="F6" s="43" t="n">
        <v>943309</v>
      </c>
      <c r="G6" s="43" t="n">
        <v>943309</v>
      </c>
    </row>
    <row r="7" customFormat="false" ht="18" hidden="false" customHeight="true" outlineLevel="0" collapsed="false">
      <c r="A7" s="42" t="s">
        <v>130</v>
      </c>
      <c r="B7" s="43" t="n">
        <v>91970</v>
      </c>
      <c r="C7" s="43" t="s">
        <v>72</v>
      </c>
      <c r="D7" s="43" t="s">
        <v>72</v>
      </c>
      <c r="E7" s="43" t="s">
        <v>72</v>
      </c>
      <c r="F7" s="43" t="n">
        <v>91970</v>
      </c>
      <c r="G7" s="43" t="n">
        <v>91970</v>
      </c>
    </row>
    <row r="8" customFormat="false" ht="18" hidden="false" customHeight="true" outlineLevel="0" collapsed="false">
      <c r="A8" s="42" t="s">
        <v>131</v>
      </c>
      <c r="B8" s="43" t="n">
        <v>100000</v>
      </c>
      <c r="C8" s="43" t="s">
        <v>72</v>
      </c>
      <c r="D8" s="43" t="s">
        <v>72</v>
      </c>
      <c r="E8" s="43" t="s">
        <v>72</v>
      </c>
      <c r="F8" s="43" t="n">
        <v>100000</v>
      </c>
      <c r="G8" s="43" t="n">
        <v>100000</v>
      </c>
    </row>
    <row r="9" customFormat="false" ht="18" hidden="false" customHeight="true" outlineLevel="0" collapsed="false">
      <c r="A9" s="42" t="s">
        <v>132</v>
      </c>
      <c r="B9" s="43" t="n">
        <v>58936</v>
      </c>
      <c r="C9" s="43" t="s">
        <v>72</v>
      </c>
      <c r="D9" s="43" t="s">
        <v>72</v>
      </c>
      <c r="E9" s="43" t="s">
        <v>72</v>
      </c>
      <c r="F9" s="43" t="n">
        <v>58936</v>
      </c>
      <c r="G9" s="43" t="n">
        <v>58936</v>
      </c>
    </row>
    <row r="10" customFormat="false" ht="18" hidden="false" customHeight="true" outlineLevel="0" collapsed="false">
      <c r="A10" s="42" t="s">
        <v>133</v>
      </c>
      <c r="B10" s="43" t="n">
        <v>23210</v>
      </c>
      <c r="C10" s="43" t="n">
        <v>199950</v>
      </c>
      <c r="D10" s="43" t="s">
        <v>72</v>
      </c>
      <c r="E10" s="43" t="s">
        <v>72</v>
      </c>
      <c r="F10" s="43" t="n">
        <v>223160</v>
      </c>
      <c r="G10" s="43" t="n">
        <v>423110</v>
      </c>
    </row>
    <row r="11" customFormat="false" ht="18" hidden="false" customHeight="true" outlineLevel="0" collapsed="false">
      <c r="A11" s="42" t="s">
        <v>134</v>
      </c>
      <c r="B11" s="43" t="n">
        <v>66000</v>
      </c>
      <c r="C11" s="43" t="s">
        <v>72</v>
      </c>
      <c r="D11" s="43" t="s">
        <v>72</v>
      </c>
      <c r="E11" s="43" t="s">
        <v>72</v>
      </c>
      <c r="F11" s="43" t="n">
        <v>66000</v>
      </c>
      <c r="G11" s="43" t="n">
        <v>66000</v>
      </c>
    </row>
    <row r="12" customFormat="false" ht="18" hidden="false" customHeight="true" outlineLevel="0" collapsed="false">
      <c r="A12" s="42" t="s">
        <v>135</v>
      </c>
      <c r="B12" s="43" t="n">
        <v>414036</v>
      </c>
      <c r="C12" s="43" t="s">
        <v>72</v>
      </c>
      <c r="D12" s="43" t="s">
        <v>72</v>
      </c>
      <c r="E12" s="43" t="s">
        <v>72</v>
      </c>
      <c r="F12" s="43" t="n">
        <v>414036</v>
      </c>
      <c r="G12" s="43" t="n">
        <v>414036</v>
      </c>
    </row>
    <row r="13" customFormat="false" ht="18" hidden="false" customHeight="true" outlineLevel="0" collapsed="false">
      <c r="A13" s="42" t="s">
        <v>136</v>
      </c>
      <c r="B13" s="43" t="n">
        <v>101000</v>
      </c>
      <c r="C13" s="43" t="s">
        <v>72</v>
      </c>
      <c r="D13" s="43" t="s">
        <v>72</v>
      </c>
      <c r="E13" s="43" t="s">
        <v>72</v>
      </c>
      <c r="F13" s="43" t="n">
        <v>101000</v>
      </c>
      <c r="G13" s="43" t="n">
        <v>101000</v>
      </c>
    </row>
    <row r="14" customFormat="false" ht="18" hidden="false" customHeight="true" outlineLevel="0" collapsed="false">
      <c r="A14" s="42" t="s">
        <v>137</v>
      </c>
      <c r="B14" s="43" t="n">
        <v>92985</v>
      </c>
      <c r="C14" s="43" t="s">
        <v>72</v>
      </c>
      <c r="D14" s="43" t="s">
        <v>72</v>
      </c>
      <c r="E14" s="43" t="s">
        <v>72</v>
      </c>
      <c r="F14" s="43" t="n">
        <v>92985</v>
      </c>
      <c r="G14" s="43" t="n">
        <v>92985</v>
      </c>
    </row>
    <row r="15" customFormat="false" ht="18" hidden="false" customHeight="true" outlineLevel="0" collapsed="false">
      <c r="A15" s="42" t="s">
        <v>138</v>
      </c>
      <c r="B15" s="43" t="n">
        <v>48984</v>
      </c>
      <c r="C15" s="43" t="s">
        <v>72</v>
      </c>
      <c r="D15" s="43" t="n">
        <v>54036</v>
      </c>
      <c r="E15" s="43" t="s">
        <v>72</v>
      </c>
      <c r="F15" s="43" t="n">
        <v>103020</v>
      </c>
      <c r="G15" s="43" t="n">
        <v>157056</v>
      </c>
    </row>
    <row r="16" customFormat="false" ht="18" hidden="false" customHeight="true" outlineLevel="0" collapsed="false">
      <c r="A16" s="42" t="s">
        <v>139</v>
      </c>
      <c r="B16" s="43" t="n">
        <v>50393</v>
      </c>
      <c r="C16" s="43" t="s">
        <v>72</v>
      </c>
      <c r="D16" s="43" t="s">
        <v>72</v>
      </c>
      <c r="E16" s="43" t="s">
        <v>72</v>
      </c>
      <c r="F16" s="43" t="n">
        <v>50393</v>
      </c>
      <c r="G16" s="43" t="n">
        <v>50393</v>
      </c>
    </row>
    <row r="17" customFormat="false" ht="18" hidden="false" customHeight="true" outlineLevel="0" collapsed="false">
      <c r="A17" s="42" t="s">
        <v>140</v>
      </c>
      <c r="B17" s="43" t="n">
        <v>10084</v>
      </c>
      <c r="C17" s="43" t="s">
        <v>72</v>
      </c>
      <c r="D17" s="43" t="s">
        <v>72</v>
      </c>
      <c r="E17" s="43" t="s">
        <v>72</v>
      </c>
      <c r="F17" s="43" t="n">
        <v>10084</v>
      </c>
      <c r="G17" s="43" t="n">
        <v>10084</v>
      </c>
    </row>
    <row r="18" customFormat="false" ht="18" hidden="false" customHeight="true" outlineLevel="0" collapsed="false">
      <c r="A18" s="42" t="s">
        <v>141</v>
      </c>
      <c r="B18" s="43" t="n">
        <v>426</v>
      </c>
      <c r="C18" s="43" t="s">
        <v>72</v>
      </c>
      <c r="D18" s="43" t="s">
        <v>72</v>
      </c>
      <c r="E18" s="43" t="s">
        <v>72</v>
      </c>
      <c r="F18" s="43" t="n">
        <v>426</v>
      </c>
      <c r="G18" s="43" t="n">
        <v>426</v>
      </c>
    </row>
    <row r="19" customFormat="false" ht="18" hidden="false" customHeight="true" outlineLevel="0" collapsed="false">
      <c r="A19" s="11" t="s">
        <v>11</v>
      </c>
      <c r="B19" s="43" t="n">
        <v>1701333</v>
      </c>
      <c r="C19" s="43" t="n">
        <v>499950</v>
      </c>
      <c r="D19" s="43" t="n">
        <v>54036</v>
      </c>
      <c r="E19" s="43" t="s">
        <v>72</v>
      </c>
      <c r="F19" s="43" t="n">
        <v>2255319</v>
      </c>
      <c r="G19" s="43" t="n">
        <v>2809305</v>
      </c>
    </row>
    <row r="20" customFormat="false" ht="14.25" hidden="false" customHeight="false" outlineLevel="0" collapsed="false"/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31.3846153846154"/>
    <col collapsed="false" hidden="false" max="6" min="2" style="1" width="20.0323886639676"/>
    <col collapsed="false" hidden="false" max="1025" min="7" style="1" width="8.89068825910931"/>
  </cols>
  <sheetData>
    <row r="1" customFormat="false" ht="23.25" hidden="false" customHeight="false" outlineLevel="0" collapsed="false">
      <c r="A1" s="2" t="s">
        <v>142</v>
      </c>
      <c r="B1" s="0"/>
      <c r="C1" s="0"/>
      <c r="D1" s="0"/>
      <c r="E1" s="0"/>
      <c r="F1" s="0"/>
    </row>
    <row r="2" customFormat="false" ht="14.25" hidden="false" customHeight="false" outlineLevel="0" collapsed="false">
      <c r="A2" s="37" t="s">
        <v>58</v>
      </c>
      <c r="B2" s="0"/>
      <c r="C2" s="0"/>
      <c r="D2" s="0"/>
      <c r="E2" s="0"/>
      <c r="F2" s="0"/>
    </row>
    <row r="3" customFormat="false" ht="13.5" hidden="false" customHeight="false" outlineLevel="0" collapsed="false">
      <c r="A3" s="37" t="s">
        <v>59</v>
      </c>
      <c r="B3" s="0"/>
      <c r="C3" s="0"/>
      <c r="D3" s="0"/>
      <c r="E3" s="0"/>
      <c r="F3" s="0"/>
    </row>
    <row r="4" customFormat="false" ht="13.5" hidden="false" customHeight="false" outlineLevel="0" collapsed="false">
      <c r="A4" s="0"/>
      <c r="B4" s="0"/>
      <c r="C4" s="0"/>
      <c r="D4" s="0"/>
      <c r="E4" s="0"/>
      <c r="F4" s="33" t="s">
        <v>61</v>
      </c>
    </row>
    <row r="5" customFormat="false" ht="22.5" hidden="false" customHeight="true" outlineLevel="0" collapsed="false">
      <c r="A5" s="5" t="s">
        <v>143</v>
      </c>
      <c r="B5" s="5" t="s">
        <v>144</v>
      </c>
      <c r="C5" s="5"/>
      <c r="D5" s="5" t="s">
        <v>145</v>
      </c>
      <c r="E5" s="5"/>
      <c r="F5" s="7" t="s">
        <v>146</v>
      </c>
    </row>
    <row r="6" customFormat="false" ht="22.5" hidden="false" customHeight="true" outlineLevel="0" collapsed="false">
      <c r="A6" s="5"/>
      <c r="B6" s="5" t="s">
        <v>147</v>
      </c>
      <c r="C6" s="6" t="s">
        <v>148</v>
      </c>
      <c r="D6" s="5" t="s">
        <v>147</v>
      </c>
      <c r="E6" s="6" t="s">
        <v>148</v>
      </c>
      <c r="F6" s="7"/>
    </row>
    <row r="7" customFormat="false" ht="18" hidden="false" customHeight="true" outlineLevel="0" collapsed="false">
      <c r="A7" s="44" t="s">
        <v>72</v>
      </c>
      <c r="B7" s="10" t="s">
        <v>72</v>
      </c>
      <c r="C7" s="10" t="s">
        <v>72</v>
      </c>
      <c r="D7" s="10" t="s">
        <v>72</v>
      </c>
      <c r="E7" s="10" t="s">
        <v>72</v>
      </c>
      <c r="F7" s="10" t="s">
        <v>72</v>
      </c>
    </row>
    <row r="8" customFormat="false" ht="18" hidden="false" customHeight="true" outlineLevel="0" collapsed="false">
      <c r="A8" s="11" t="s">
        <v>11</v>
      </c>
      <c r="B8" s="10" t="s">
        <v>72</v>
      </c>
      <c r="C8" s="10" t="s">
        <v>72</v>
      </c>
      <c r="D8" s="10" t="s">
        <v>72</v>
      </c>
      <c r="E8" s="10" t="s">
        <v>72</v>
      </c>
      <c r="F8" s="10" t="s">
        <v>72</v>
      </c>
    </row>
  </sheetData>
  <mergeCells count="4">
    <mergeCell ref="A5:A6"/>
    <mergeCell ref="B5:C5"/>
    <mergeCell ref="D5:E5"/>
    <mergeCell ref="F5:F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mirai003</cp:lastModifiedBy>
  <cp:lastPrinted>2017-08-01T04:31:04Z</cp:lastPrinted>
  <dcterms:modified xsi:type="dcterms:W3CDTF">2019-07-18T08:15:16Z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