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755" activeTab="0"/>
  </bookViews>
  <sheets>
    <sheet name="様式１(訪問介護)" sheetId="1" r:id="rId1"/>
    <sheet name="様式１(通所介護・地密通所)" sheetId="2" r:id="rId2"/>
    <sheet name="様式１(福祉用具貸与)" sheetId="3" r:id="rId3"/>
    <sheet name="様式２" sheetId="4" r:id="rId4"/>
    <sheet name="様式３" sheetId="5" r:id="rId5"/>
    <sheet name="様式４" sheetId="6" r:id="rId6"/>
    <sheet name="様式５" sheetId="7" r:id="rId7"/>
    <sheet name="様式１(記入例)" sheetId="8" r:id="rId8"/>
  </sheets>
  <definedNames>
    <definedName name="OLE_LINK1" localSheetId="7">'様式１(記入例)'!$A$1</definedName>
    <definedName name="OLE_LINK1" localSheetId="1">'様式１(通所介護・地密通所)'!#REF!</definedName>
    <definedName name="OLE_LINK1" localSheetId="2">'様式１(福祉用具貸与)'!#REF!</definedName>
    <definedName name="OLE_LINK1" localSheetId="0">'様式１(訪問介護)'!$A$1</definedName>
    <definedName name="_xlnm.Print_Area" localSheetId="7">'様式１(記入例)'!$A$1:$V$71</definedName>
    <definedName name="_xlnm.Print_Area" localSheetId="1">'様式１(通所介護・地密通所)'!$A$1:$V$23</definedName>
    <definedName name="_xlnm.Print_Area" localSheetId="2">'様式１(福祉用具貸与)'!$A$1:$V$20</definedName>
    <definedName name="_xlnm.Print_Area" localSheetId="0">'様式１(訪問介護)'!$A$1:$V$65</definedName>
    <definedName name="_xlnm.Print_Area" localSheetId="3">'様式２'!$A$1:$H$34</definedName>
    <definedName name="_xlnm.Print_Area" localSheetId="4">'様式３'!$A$1:$U$26</definedName>
    <definedName name="_xlnm.Print_Area" localSheetId="5">'様式４'!$A$1:$J$44</definedName>
    <definedName name="_xlnm.Print_Area" localSheetId="6">'様式５'!$A$1:$G$43</definedName>
    <definedName name="_xlnm.Print_Titles" localSheetId="5">'様式４'!$1:$9</definedName>
  </definedNames>
  <calcPr fullCalcOnLoad="1"/>
</workbook>
</file>

<file path=xl/sharedStrings.xml><?xml version="1.0" encoding="utf-8"?>
<sst xmlns="http://schemas.openxmlformats.org/spreadsheetml/2006/main" count="399" uniqueCount="226">
  <si>
    <t>法人名称</t>
  </si>
  <si>
    <t>代表者の職・氏名</t>
  </si>
  <si>
    <t>印</t>
  </si>
  <si>
    <t>事　業　所</t>
  </si>
  <si>
    <t>ふりがな</t>
  </si>
  <si>
    <t>名　称</t>
  </si>
  <si>
    <t>所在地</t>
  </si>
  <si>
    <t>連絡先</t>
  </si>
  <si>
    <t>電話番号</t>
  </si>
  <si>
    <t>１　判定期間における居宅サービス計画数</t>
  </si>
  <si>
    <t>合計</t>
  </si>
  <si>
    <t>２　判定期間における実施地域別利用者数</t>
  </si>
  <si>
    <t>計</t>
  </si>
  <si>
    <t>※実施地域の欄が足りない場合は、適宜様式を追加（別紙一覧など）して記入すること。</t>
  </si>
  <si>
    <t>総合計</t>
  </si>
  <si>
    <t>判　定　期　間</t>
  </si>
  <si>
    <t>紹介率</t>
  </si>
  <si>
    <t>(A)</t>
  </si>
  <si>
    <t>(B)/(A)×100</t>
  </si>
  <si>
    <t xml:space="preserve">(B) </t>
  </si>
  <si>
    <t>紹介率最高法人の名称</t>
  </si>
  <si>
    <t>代表者名</t>
  </si>
  <si>
    <t>紹介率最高法人の所在地</t>
  </si>
  <si>
    <t>※紹介率最高法人の事業所名の欄が足りない場合は、適宜様式を追加（別紙一覧など）して記入すること。</t>
  </si>
  <si>
    <t>【訪問介護】</t>
  </si>
  <si>
    <t>利用者数</t>
  </si>
  <si>
    <t>合計</t>
  </si>
  <si>
    <t>FAX番号</t>
  </si>
  <si>
    <t>期分）</t>
  </si>
  <si>
    <t>年度</t>
  </si>
  <si>
    <t>法人所在地</t>
  </si>
  <si>
    <t>所在地</t>
  </si>
  <si>
    <t>特定事業所集中減算に係る再計算書</t>
  </si>
  <si>
    <t>特定事業所集中減算に係る届出書</t>
  </si>
  <si>
    <t>【福祉用具貸与】</t>
  </si>
  <si>
    <t>記載職員職氏名</t>
  </si>
  <si>
    <t>居宅サービス事業所の選択に係る確認書</t>
  </si>
  <si>
    <t>居宅サービス計画に位置付けた居宅サービス事業所</t>
  </si>
  <si>
    <t>法人名</t>
  </si>
  <si>
    <t>利用者及びその家族に対して情報提供をした他事業所</t>
  </si>
  <si>
    <t>確認者</t>
  </si>
  <si>
    <t>Ａ市</t>
  </si>
  <si>
    <t>Ｂ市</t>
  </si>
  <si>
    <t>Ｃ市</t>
  </si>
  <si>
    <t>Ｄ町</t>
  </si>
  <si>
    <t>E町</t>
  </si>
  <si>
    <t>F市</t>
  </si>
  <si>
    <t>G市</t>
  </si>
  <si>
    <t>H町</t>
  </si>
  <si>
    <t>○</t>
  </si>
  <si>
    <t>１　該当なし</t>
  </si>
  <si>
    <t>２　該当あり</t>
  </si>
  <si>
    <t>３　訪問介護の状況</t>
  </si>
  <si>
    <t>【</t>
  </si>
  <si>
    <t>】</t>
  </si>
  <si>
    <t>訪問介護</t>
  </si>
  <si>
    <t>福祉用具貸与</t>
  </si>
  <si>
    <t>・</t>
  </si>
  <si>
    <t>有</t>
  </si>
  <si>
    <t>無</t>
  </si>
  <si>
    <t>件</t>
  </si>
  <si>
    <t>（〒　　　－　　　）</t>
  </si>
  <si>
    <t>［再計算結果］</t>
  </si>
  <si>
    <t>（様式１）</t>
  </si>
  <si>
    <t>判定期間の１月当たりの
平均居宅サービス計画数</t>
  </si>
  <si>
    <t>紹介率最高法人の
居宅サービス計画数</t>
  </si>
  <si>
    <t>情報提供に使用した資料（○印を付けてください。）</t>
  </si>
  <si>
    <t>市町村が発行する事業所一覧表　　</t>
  </si>
  <si>
    <t>　</t>
  </si>
  <si>
    <t>その他の資料　　　　　　　　　　　　　　　　　　　　                                 　　　　　　　　 　）</t>
  </si>
  <si>
    <t>紹介率最高法人の
事業所名及び所在地</t>
  </si>
  <si>
    <t>事業所名</t>
  </si>
  <si>
    <t>①</t>
  </si>
  <si>
    <t>④</t>
  </si>
  <si>
    <t>⑤</t>
  </si>
  <si>
    <t>介護保険
事業所番号</t>
  </si>
  <si>
    <t>いずれかのサービスで
８０％を超えている状況</t>
  </si>
  <si>
    <t>当該事業を位置付けた
居宅サービス計画数</t>
  </si>
  <si>
    <t>紹介率最高法人の
居宅サービス計画数</t>
  </si>
  <si>
    <t>●●●○○○</t>
  </si>
  <si>
    <t>有限会社Ａ</t>
  </si>
  <si>
    <t>有限会社Ａ　イ事業所</t>
  </si>
  <si>
    <t>有限会社Ａ　ロ事業所</t>
  </si>
  <si>
    <t>①</t>
  </si>
  <si>
    <t>④</t>
  </si>
  <si>
    <t>⑤</t>
  </si>
  <si>
    <t>①</t>
  </si>
  <si>
    <t>（単位：件）</t>
  </si>
  <si>
    <t>（単位：人）</t>
  </si>
  <si>
    <t>当該事業を位置付けた
居宅サービス計画数</t>
  </si>
  <si>
    <t>特別地域居宅介護支援
加算の有無</t>
  </si>
  <si>
    <t>④</t>
  </si>
  <si>
    <t>　 特定事業所集中減算に係る状況は、次のとおりです。</t>
  </si>
  <si>
    <t>　 特定事業所集中減算に係る状況は、次のとおりです。</t>
  </si>
  <si>
    <t>通常の事業の
実施地域</t>
  </si>
  <si>
    <r>
      <t>通常の事業の
実施地域</t>
    </r>
    <r>
      <rPr>
        <u val="single"/>
        <sz val="11"/>
        <color indexed="8"/>
        <rFont val="ＭＳ Ｐゴシック"/>
        <family val="3"/>
      </rPr>
      <t>外</t>
    </r>
  </si>
  <si>
    <t>上記事業所を位置付けることが適正であると判断した主な理由</t>
  </si>
  <si>
    <t>※　当確認書の内容によっては、「正当な理由」と判断できない場合があります。</t>
  </si>
  <si>
    <t>（判定期間：</t>
  </si>
  <si>
    <t>正当な理由</t>
  </si>
  <si>
    <t>居宅サービス名</t>
  </si>
  <si>
    <t>記入欄</t>
  </si>
  <si>
    <t>⑥
の
イ</t>
  </si>
  <si>
    <t>↑</t>
  </si>
  <si>
    <r>
      <t>利用者氏名：</t>
    </r>
  </si>
  <si>
    <t>＜８０％を超えている場合の「正当な理由」＞【通所系】</t>
  </si>
  <si>
    <r>
      <t xml:space="preserve">※　「居宅サービス計画数」は、通所介護及び地域密着型通所介護のいずれか又は双方を位置付けた
</t>
    </r>
    <r>
      <rPr>
        <sz val="11"/>
        <color indexed="8"/>
        <rFont val="ＭＳ Ｐゴシック"/>
        <family val="3"/>
      </rPr>
      <t xml:space="preserve">　 </t>
    </r>
    <r>
      <rPr>
        <u val="single"/>
        <sz val="11"/>
        <color indexed="8"/>
        <rFont val="ＭＳ Ｐゴシック"/>
        <family val="3"/>
      </rPr>
      <t>居宅サービス計画数を算出すること。</t>
    </r>
  </si>
  <si>
    <t>【通所介護及び地域密着型通所介護】</t>
  </si>
  <si>
    <t>（１）</t>
  </si>
  <si>
    <t>（２）</t>
  </si>
  <si>
    <t>（B）/（A）
×100</t>
  </si>
  <si>
    <t>（３）</t>
  </si>
  <si>
    <t>（４）</t>
  </si>
  <si>
    <t>（５）</t>
  </si>
  <si>
    <t>（Ｅ）/（Ｄ）
×100</t>
  </si>
  <si>
    <t>１</t>
  </si>
  <si>
    <t>２</t>
  </si>
  <si>
    <t>３</t>
  </si>
  <si>
    <t>４</t>
  </si>
  <si>
    <t>５</t>
  </si>
  <si>
    <t>№</t>
  </si>
  <si>
    <t>６</t>
  </si>
  <si>
    <t>介護サービス情報公表システム</t>
  </si>
  <si>
    <t>各サービス事業所のパンフレット</t>
  </si>
  <si>
    <t>（　　　　　　　　　　　　　　　　　　　　　　　　　　　　　　　　　　　　　　　　　　　　）</t>
  </si>
  <si>
    <t>７</t>
  </si>
  <si>
    <t>居宅介護支援事業所名：</t>
  </si>
  <si>
    <t>介護支援専門員氏名：</t>
  </si>
  <si>
    <t>　 私は、上記の居宅サービスの提供を受けるに当たり、上記４に記載された理由により、当該事業所を選択しました。</t>
  </si>
  <si>
    <t>印　</t>
  </si>
  <si>
    <t>（署名、又は記名・押印）</t>
  </si>
  <si>
    <t>通所介護及び地域密着型通所介護</t>
  </si>
  <si>
    <r>
      <t>⑥の</t>
    </r>
    <r>
      <rPr>
        <sz val="12"/>
        <color indexed="8"/>
        <rFont val="ＭＳ Ｐゴシック"/>
        <family val="3"/>
      </rPr>
      <t>イ</t>
    </r>
  </si>
  <si>
    <t>（１）のうち（３）を除いた
居宅サービス計画数</t>
  </si>
  <si>
    <t>（２）のうち（３）を除いた
居宅サービス計画数</t>
  </si>
  <si>
    <t>（A）</t>
  </si>
  <si>
    <t>（B）</t>
  </si>
  <si>
    <t xml:space="preserve">（C） </t>
  </si>
  <si>
    <t xml:space="preserve">（Ｄ） </t>
  </si>
  <si>
    <t xml:space="preserve">（Ｅ） </t>
  </si>
  <si>
    <t>№</t>
  </si>
  <si>
    <t>利用者名</t>
  </si>
  <si>
    <t>備考</t>
  </si>
  <si>
    <t>計</t>
  </si>
  <si>
    <t>】</t>
  </si>
  <si>
    <t>●居宅サービス事業所名</t>
  </si>
  <si>
    <t>判　　　定　　　期　　　間</t>
  </si>
  <si>
    <t>※</t>
  </si>
  <si>
    <t>（様式２）</t>
  </si>
  <si>
    <t>１　「正当な理由」①関係</t>
  </si>
  <si>
    <t>№</t>
  </si>
  <si>
    <t>２　「正当な理由」⑤関係</t>
  </si>
  <si>
    <t>●居宅サービス名</t>
  </si>
  <si>
    <t>【</t>
  </si>
  <si>
    <t>】</t>
  </si>
  <si>
    <t>（様式４）</t>
  </si>
  <si>
    <t>居宅サービス事業所一覧表</t>
  </si>
  <si>
    <t>居宅サービス計画数内訳表</t>
  </si>
  <si>
    <t>※</t>
  </si>
  <si>
    <t>※</t>
  </si>
  <si>
    <t>受入
可否</t>
  </si>
  <si>
    <t>受け入れができない理由</t>
  </si>
  <si>
    <t>当該居宅介護支援事業所の運営規程に定める「通常の事業の実施地域」内にある居宅サービス事業所について記載すること。</t>
  </si>
  <si>
    <t>当該居宅介護支援事業所の運営規程に定める「通常の事業の実施地域」内にある居宅サービス事業所について記載すること。</t>
  </si>
  <si>
    <t>居宅サービス事業所名</t>
  </si>
  <si>
    <t>介護保険
事業所番号</t>
  </si>
  <si>
    <t>「受入可否」欄は、○印又は×印を記入すること。</t>
  </si>
  <si>
    <t>「計」欄は、○印の数の計を記入すること。</t>
  </si>
  <si>
    <t xml:space="preserve">※該当する項目に○印を記入してください。 </t>
  </si>
  <si>
    <t>※該当する項目に○印を記入してください。</t>
  </si>
  <si>
    <t>正当な理由</t>
  </si>
  <si>
    <t>記入欄</t>
  </si>
  <si>
    <t>計</t>
  </si>
  <si>
    <t>判定期間</t>
  </si>
  <si>
    <t>（様式３）の［再計算結果］の「（３）『正当な理由』をもって紹介率最高法人の事業所を位置付けた居宅サービス計画数」について、各利用者ごとに記載すること。</t>
  </si>
  <si>
    <t>該当する「正当な理由」の記入欄に○印を記入すること。</t>
  </si>
  <si>
    <t>「判定期間」欄は、○印を記入すること。</t>
  </si>
  <si>
    <t>（様式１）記入例</t>
  </si>
  <si>
    <t>当該居宅介護支援事業所の運営規程に定める通常の事業の実施地域に、居宅介護サービス等事業所が各サービスごとでみた場合に事業所が５事業所未満である。
※　「居宅サービス事業所一覧表」（様式２）に記入すること。</t>
  </si>
  <si>
    <t>●正当な理由</t>
  </si>
  <si>
    <t>「正当な理由」をもって
紹介率最高法人の事業所を
位置付けた居宅サービス計画数
（様式４のとおり）</t>
  </si>
  <si>
    <t>（様式５）</t>
  </si>
  <si>
    <t>介護保険事業所番号</t>
  </si>
  <si>
    <t>居宅サービス事業所名</t>
  </si>
  <si>
    <t>介護保険事業所番号</t>
  </si>
  <si>
    <r>
      <t xml:space="preserve">居宅サービス名 </t>
    </r>
    <r>
      <rPr>
        <sz val="6"/>
        <color indexed="8"/>
        <rFont val="ＭＳ Ｐゴシック"/>
        <family val="3"/>
      </rPr>
      <t xml:space="preserve"> </t>
    </r>
    <r>
      <rPr>
        <sz val="11"/>
        <color indexed="8"/>
        <rFont val="ＭＳ Ｐゴシック"/>
        <family val="3"/>
      </rPr>
      <t>：</t>
    </r>
  </si>
  <si>
    <t>（様式３）</t>
  </si>
  <si>
    <t>　 判定期間の１月当たりの訪問介護サービス等を位置付けた居宅サービス計画数が、各サービスごとの１か月平均でみた場合に１０件以下である。</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</si>
  <si>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</si>
  <si>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</si>
  <si>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　 判定期間の１月当たりの居宅介護サービス等を位置付けた居宅サービス計画数が、各サービスごとの１か月平均でみた場合に１０件以下である。</t>
  </si>
  <si>
    <t>　 当該居宅介護支援事業所の運営規程に定める通常の事業の実施地域に、居宅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</si>
  <si>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　 当該居宅介護支援事業所の運営規程に定める通常の事業の実施地域に、居宅介護サービス等事業所が各サービスごとでみた場合に事業所が５事業所未満である。
※　「居宅サービス事業所一覧表」（様式２）に記入すること。</t>
  </si>
  <si>
    <t>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ただし、「居宅サービス事業所の選択に係る確認書」(様式５)で挙証できるものであること。
※　「特定事業所集中減算に係る再計算書」（様式３）に記入すること。
※　「居宅サービス計画数内訳表」（様式４）に記入すること。</t>
  </si>
  <si>
    <t>　 事業所を選んだ理由として、「利用者の居住地近辺で事業所が限られている」ということが、アセスメント及び居宅サービス計画に明記されている。</t>
  </si>
  <si>
    <t>　 計画の作成や変更時等に適正なケアマネジメントを実施し、利用者の希望、ニーズ、解決すべき課題、課題の解決のための援助ができる事業所を検討したが、当該事業所を位置付けることが適正であると判断される。</t>
  </si>
  <si>
    <t>　 里庄町長　殿</t>
  </si>
  <si>
    <t xml:space="preserve">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ただし、「居宅サービス事業所の選択に係る確認書」（様式５）で挙証できるものであること。
※　「特定事業所集中減算に係る再計算書」（様式３）に記入すること。
※　「居宅サービス計画数内訳表」（様式４）に記入すること。
</t>
  </si>
  <si>
    <t xml:space="preserve">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ただし、「居宅サービス事業所の選択に係る確認書」（様式５）で挙証できるものであること。
※　「特定事業所集中減算に係る再計算書」（様式３）に記入すること。
※　「居宅サービス計画数内訳表」（様式４）に記入すること。
</t>
  </si>
  <si>
    <t>＜８０％を超えている場合の「正当な理由＞【訪問介護】</t>
  </si>
  <si>
    <t>　 当該居宅介護支援事業所の運営規程に定める通常の事業の実施地域に、訪問介護サービス事業所が各サービスごとでみた場合に事業所が５事業所未満である。
※　「居宅サービス事業所一覧表」（様式２）に記入すること。</t>
  </si>
  <si>
    <t>４　通所介護及び地域密着型通所介護の状況</t>
  </si>
  <si>
    <t xml:space="preserve">　 事業所を選んだ理由として、「利用者の居住地近辺で事業所が限られている」ということが、アセスメント及び居宅サービス計画に明記されている。
※　「特定事業所集中減算に係る再計算書」（様式３）に記入すること。
※　「居宅サービス計画数内訳表」（様式４）に記入すること。
※　アセスメント及び居宅サービス計画の写しを添付すること。
</t>
  </si>
  <si>
    <t>５　福祉用具貸与の状況</t>
  </si>
  <si>
    <t>＜８０％を超えている場合の「正当な理由」＞【福祉用具貸与】</t>
  </si>
  <si>
    <t>⑥
の
ロ</t>
  </si>
  <si>
    <t>⑥
の
ロ</t>
  </si>
  <si>
    <t>⑥
の
ロ</t>
  </si>
  <si>
    <t>里庄町里見１１０７番地２</t>
  </si>
  <si>
    <t>株式会社里庄町介護サービス</t>
  </si>
  <si>
    <t>里庄町居宅介護支援事業所</t>
  </si>
  <si>
    <t>さとしょうちょうきょたくかいごしえんじぎょうしょ</t>
  </si>
  <si>
    <t>（〒 719 － 0301 ）</t>
  </si>
  <si>
    <t>0865-64-7211</t>
  </si>
  <si>
    <t>0865-64-7236</t>
  </si>
  <si>
    <t>管理者　里庄　花子</t>
  </si>
  <si>
    <t>代表取締役　里庄　太郎</t>
  </si>
  <si>
    <t>里庄町里見○○○○番地</t>
  </si>
  <si>
    <t>＜８０％を超えている場合の「正当な理由」＞【訪問介護】</t>
  </si>
  <si>
    <t>⑥のロ</t>
  </si>
  <si>
    <t>⑥
の
ロ</t>
  </si>
  <si>
    <t>令和</t>
  </si>
  <si>
    <t>前</t>
  </si>
  <si>
    <t xml:space="preserve">    　　　年　　　月　　　日</t>
  </si>
  <si>
    <r>
      <t xml:space="preserve">上記事業所を居宅サービス計画に位置付けた期間 ： </t>
    </r>
    <r>
      <rPr>
        <u val="single"/>
        <sz val="11"/>
        <color indexed="8"/>
        <rFont val="ＭＳ Ｐゴシック"/>
        <family val="3"/>
      </rPr>
      <t>　　</t>
    </r>
    <r>
      <rPr>
        <u val="single"/>
        <sz val="11"/>
        <color indexed="8"/>
        <rFont val="ＭＳ Ｐゴシック"/>
        <family val="3"/>
      </rPr>
      <t>　　　</t>
    </r>
    <r>
      <rPr>
        <u val="single"/>
        <sz val="11"/>
        <color indexed="8"/>
        <rFont val="ＭＳ Ｐゴシック"/>
        <family val="3"/>
      </rPr>
      <t>年　　　月　～　　　　　　年　　　月</t>
    </r>
  </si>
  <si>
    <t>令和３年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</si>
</sst>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0%"/>
    <numFmt numFmtId="178" formatCode="#,##0_ "/>
    <numFmt numFmtId="179" formatCode="#,##0.0_ "/>
    <numFmt numFmtId="180" formatCode="#,##0;&quot;△ &quot;#,##0"/>
    <numFmt numFmtId="181" formatCode="yyyy&quot;年&quot;m&quot;月&quot;;@"/>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name val="ＭＳ 明朝"/>
      <family val="1"/>
    </font>
    <font>
      <sz val="12"/>
      <color indexed="8"/>
      <name val="ＭＳ Ｐゴシック"/>
      <family val="3"/>
    </font>
    <font>
      <b/>
      <sz val="11"/>
      <name val="ＭＳ Ｐゴシック"/>
      <family val="3"/>
    </font>
    <font>
      <b/>
      <sz val="14"/>
      <name val="ＭＳ Ｐゴシック"/>
      <family val="3"/>
    </font>
    <font>
      <sz val="10"/>
      <name val="ＭＳ Ｐゴシック"/>
      <family val="3"/>
    </font>
    <font>
      <u val="single"/>
      <sz val="11"/>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b/>
      <sz val="12"/>
      <color indexed="8"/>
      <name val="ＭＳ Ｐゴシック"/>
      <family val="3"/>
    </font>
    <font>
      <sz val="10"/>
      <color indexed="8"/>
      <name val="ＭＳ Ｐゴシック"/>
      <family val="3"/>
    </font>
    <font>
      <b/>
      <sz val="11"/>
      <color indexed="10"/>
      <name val="ＭＳ Ｐゴシック"/>
      <family val="3"/>
    </font>
    <font>
      <sz val="11"/>
      <color indexed="8"/>
      <name val="ＭＳ ゴシック"/>
      <family val="3"/>
    </font>
    <font>
      <b/>
      <sz val="14"/>
      <color indexed="8"/>
      <name val="ＭＳ ゴシック"/>
      <family val="3"/>
    </font>
    <font>
      <sz val="16"/>
      <color indexed="8"/>
      <name val="ＭＳ ゴシック"/>
      <family val="3"/>
    </font>
    <font>
      <b/>
      <sz val="14"/>
      <color indexed="8"/>
      <name val="ＭＳ Ｐゴシック"/>
      <family val="3"/>
    </font>
    <font>
      <sz val="14"/>
      <color indexed="8"/>
      <name val="ＭＳ Ｐゴシック"/>
      <family val="3"/>
    </font>
    <font>
      <sz val="8"/>
      <color indexed="8"/>
      <name val="ＭＳ Ｐゴシック"/>
      <family val="3"/>
    </font>
    <font>
      <b/>
      <sz val="16"/>
      <color indexed="8"/>
      <name val="ＭＳ ゴシック"/>
      <family val="3"/>
    </font>
    <font>
      <b/>
      <sz val="16"/>
      <color indexed="8"/>
      <name val="ＭＳ Ｐゴシック"/>
      <family val="3"/>
    </font>
    <font>
      <sz val="16"/>
      <color indexed="8"/>
      <name val="ＭＳ Ｐゴシック"/>
      <family val="3"/>
    </font>
    <font>
      <strike/>
      <sz val="11"/>
      <color indexed="10"/>
      <name val="ＭＳ Ｐゴシック"/>
      <family val="3"/>
    </font>
    <font>
      <sz val="12"/>
      <color indexed="8"/>
      <name val="ＭＳ ゴシック"/>
      <family val="3"/>
    </font>
    <font>
      <sz val="9"/>
      <name val="Meiryo UI"/>
      <family val="3"/>
    </font>
    <font>
      <sz val="9"/>
      <color indexed="8"/>
      <name val="ＭＳ 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0" tint="-0.3499799966812134"/>
      <name val="ＭＳ Ｐゴシック"/>
      <family val="3"/>
    </font>
    <font>
      <b/>
      <sz val="11"/>
      <color theme="1"/>
      <name val="ＭＳ Ｐゴシック"/>
      <family val="3"/>
    </font>
    <font>
      <b/>
      <sz val="12"/>
      <color theme="1"/>
      <name val="ＭＳ Ｐゴシック"/>
      <family val="3"/>
    </font>
    <font>
      <sz val="10"/>
      <color theme="1"/>
      <name val="ＭＳ Ｐゴシック"/>
      <family val="3"/>
    </font>
    <font>
      <b/>
      <sz val="11"/>
      <color rgb="FFFF0000"/>
      <name val="ＭＳ Ｐゴシック"/>
      <family val="3"/>
    </font>
    <font>
      <sz val="11"/>
      <color rgb="FFFF0000"/>
      <name val="ＭＳ Ｐゴシック"/>
      <family val="3"/>
    </font>
    <font>
      <sz val="11"/>
      <color theme="1"/>
      <name val="ＭＳ ゴシック"/>
      <family val="3"/>
    </font>
    <font>
      <sz val="12"/>
      <color theme="1"/>
      <name val="ＭＳ Ｐゴシック"/>
      <family val="3"/>
    </font>
    <font>
      <b/>
      <sz val="14"/>
      <color theme="1"/>
      <name val="ＭＳ ゴシック"/>
      <family val="3"/>
    </font>
    <font>
      <sz val="16"/>
      <color theme="1"/>
      <name val="ＭＳ ゴシック"/>
      <family val="3"/>
    </font>
    <font>
      <b/>
      <sz val="14"/>
      <color theme="1"/>
      <name val="ＭＳ Ｐゴシック"/>
      <family val="3"/>
    </font>
    <font>
      <sz val="14"/>
      <color theme="1"/>
      <name val="ＭＳ Ｐゴシック"/>
      <family val="3"/>
    </font>
    <font>
      <sz val="8"/>
      <color theme="1"/>
      <name val="ＭＳ Ｐゴシック"/>
      <family val="3"/>
    </font>
    <font>
      <u val="single"/>
      <sz val="11"/>
      <color theme="1"/>
      <name val="ＭＳ Ｐゴシック"/>
      <family val="3"/>
    </font>
    <font>
      <b/>
      <sz val="16"/>
      <color theme="1"/>
      <name val="ＭＳ ゴシック"/>
      <family val="3"/>
    </font>
    <font>
      <b/>
      <sz val="16"/>
      <color theme="1"/>
      <name val="Calibri"/>
      <family val="3"/>
    </font>
    <font>
      <b/>
      <sz val="14"/>
      <color theme="1"/>
      <name val="Calibri"/>
      <family val="3"/>
    </font>
    <font>
      <strike/>
      <sz val="11"/>
      <color rgb="FFFF0000"/>
      <name val="ＭＳ Ｐゴシック"/>
      <family val="3"/>
    </font>
    <font>
      <sz val="16"/>
      <color theme="1"/>
      <name val="Calibri"/>
      <family val="3"/>
    </font>
    <font>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FF"/>
        <bgColor indexed="64"/>
      </patternFill>
    </fill>
    <fill>
      <patternFill patternType="solid">
        <fgColor theme="1"/>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style="thin"/>
      <top/>
      <bottom style="thin"/>
    </border>
    <border>
      <left/>
      <right style="thin"/>
      <top style="medium"/>
      <bottom style="medium"/>
    </border>
    <border>
      <left/>
      <right style="medium"/>
      <top/>
      <bottom style="thin"/>
    </border>
    <border>
      <left/>
      <right style="medium"/>
      <top style="thin"/>
      <bottom style="thin"/>
    </border>
    <border>
      <left/>
      <right style="medium"/>
      <top style="thin"/>
      <bottom/>
    </border>
    <border>
      <left/>
      <right style="medium"/>
      <top style="medium"/>
      <bottom style="medium"/>
    </border>
    <border>
      <left style="thin"/>
      <right style="medium"/>
      <top/>
      <bottom style="thin"/>
    </border>
    <border>
      <left style="thin"/>
      <right style="medium"/>
      <top style="thin"/>
      <bottom style="thin"/>
    </border>
    <border>
      <left style="thin"/>
      <right style="medium"/>
      <top style="thin"/>
      <bottom/>
    </border>
    <border>
      <left style="medium"/>
      <right style="medium"/>
      <top/>
      <bottom style="thin"/>
    </border>
    <border>
      <left style="medium"/>
      <right style="medium"/>
      <top style="medium"/>
      <bottom style="medium"/>
    </border>
    <border>
      <left style="thin"/>
      <right style="thin"/>
      <top/>
      <bottom style="medium"/>
    </border>
    <border>
      <left style="thin"/>
      <right/>
      <top/>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right/>
      <top style="medium"/>
      <bottom/>
    </border>
    <border>
      <left style="thin"/>
      <right style="thin"/>
      <top style="medium"/>
      <bottom style="medium"/>
    </border>
    <border>
      <left style="thin"/>
      <right style="thin"/>
      <top/>
      <bottom style="thin"/>
    </border>
    <border>
      <left style="thin"/>
      <right style="thin"/>
      <top style="thin"/>
      <bottom style="medium"/>
    </border>
    <border>
      <left/>
      <right style="medium"/>
      <top style="medium"/>
      <bottom style="thin"/>
    </border>
    <border>
      <left/>
      <right style="medium"/>
      <top style="thin"/>
      <bottom style="medium"/>
    </border>
    <border>
      <left style="thin"/>
      <right style="hair"/>
      <top/>
      <bottom/>
    </border>
    <border>
      <left style="thin"/>
      <right style="hair"/>
      <top style="thin"/>
      <bottom/>
    </border>
    <border>
      <left style="thin"/>
      <right style="hair"/>
      <top style="thin"/>
      <bottom style="thin"/>
    </border>
    <border>
      <left style="medium"/>
      <right style="thin"/>
      <top style="medium"/>
      <bottom style="thin"/>
    </border>
    <border>
      <left style="medium"/>
      <right style="thin"/>
      <top/>
      <bottom style="medium"/>
    </border>
    <border>
      <left style="hair"/>
      <right/>
      <top style="thin"/>
      <bottom style="thin"/>
    </border>
    <border>
      <left/>
      <right/>
      <top style="thin"/>
      <bottom style="thin"/>
    </border>
    <border>
      <left style="thin"/>
      <right/>
      <top style="thin"/>
      <bottom style="thin"/>
    </border>
    <border>
      <left/>
      <right style="thin"/>
      <top style="thin"/>
      <bottom style="thin"/>
    </border>
    <border>
      <left/>
      <right/>
      <top/>
      <bottom style="hair"/>
    </border>
    <border>
      <left/>
      <right style="thin"/>
      <top/>
      <bottom style="hair"/>
    </border>
    <border>
      <left/>
      <right style="hair"/>
      <top/>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hair"/>
      <right style="hair"/>
      <top style="thin"/>
      <bottom style="hair"/>
    </border>
    <border>
      <left style="hair"/>
      <right style="hair"/>
      <top style="hair"/>
      <bottom/>
    </border>
    <border>
      <left/>
      <right style="hair"/>
      <top style="hair"/>
      <bottom style="hair"/>
    </border>
    <border>
      <left style="hair"/>
      <right style="hair"/>
      <top/>
      <bottom style="hair"/>
    </border>
    <border>
      <left style="hair"/>
      <right style="thin"/>
      <top/>
      <bottom style="hair"/>
    </border>
    <border>
      <left/>
      <right style="hair"/>
      <top style="thin"/>
      <bottom style="hair"/>
    </border>
    <border>
      <left/>
      <right style="hair"/>
      <top style="hair"/>
      <bottom style="thin"/>
    </border>
    <border>
      <left style="thin"/>
      <right/>
      <top/>
      <bottom/>
    </border>
    <border>
      <left style="hair"/>
      <right style="hair"/>
      <top style="thin"/>
      <bottom style="thin"/>
    </border>
    <border>
      <left style="hair"/>
      <right style="thin"/>
      <top style="thin"/>
      <bottom style="thin"/>
    </border>
    <border>
      <left style="hair"/>
      <right style="thin"/>
      <top style="thin"/>
      <bottom style="hair"/>
    </border>
    <border>
      <left style="hair"/>
      <right style="hair"/>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hair"/>
      <top style="hair"/>
      <bottom/>
    </border>
    <border>
      <left style="hair"/>
      <right/>
      <top style="thin"/>
      <bottom style="hair"/>
    </border>
    <border>
      <left/>
      <right style="hair"/>
      <top/>
      <bottom style="thin"/>
    </border>
    <border>
      <left/>
      <right/>
      <top style="hair"/>
      <bottom style="thin"/>
    </border>
    <border>
      <left/>
      <right style="thin"/>
      <top style="hair"/>
      <bottom style="thin"/>
    </border>
    <border>
      <left style="thin"/>
      <right style="thin"/>
      <top style="hair"/>
      <bottom style="thin"/>
    </border>
    <border>
      <left style="thin"/>
      <right/>
      <top style="hair"/>
      <bottom style="thin"/>
    </border>
    <border>
      <left style="thin"/>
      <right style="hair"/>
      <top style="hair"/>
      <bottom style="thin"/>
    </border>
    <border>
      <left style="hair"/>
      <right/>
      <top style="hair"/>
      <bottom style="thin"/>
    </border>
    <border>
      <left style="hair"/>
      <right/>
      <top style="thin"/>
      <bottom/>
    </border>
    <border>
      <left/>
      <right style="hair"/>
      <top style="thin"/>
      <bottom/>
    </border>
    <border>
      <left style="hair"/>
      <right/>
      <top/>
      <bottom style="thin"/>
    </border>
    <border>
      <left style="thin"/>
      <right/>
      <top/>
      <bottom style="hair"/>
    </border>
    <border>
      <left style="thin"/>
      <right style="hair"/>
      <top style="hair"/>
      <bottom style="hair"/>
    </border>
    <border>
      <left style="hair"/>
      <right/>
      <top/>
      <bottom style="hair"/>
    </border>
    <border>
      <left style="hair"/>
      <right style="thin"/>
      <top style="hair"/>
      <bottom/>
    </border>
    <border>
      <left style="hair"/>
      <right/>
      <top style="hair"/>
      <bottom style="hair"/>
    </border>
    <border>
      <left style="thin"/>
      <right style="hair"/>
      <top/>
      <bottom style="thin"/>
    </border>
    <border>
      <left style="thin"/>
      <right style="thin"/>
      <top style="thin"/>
      <bottom style="hair"/>
    </border>
    <border>
      <left/>
      <right style="hair"/>
      <top style="thin"/>
      <bottom style="thin"/>
    </border>
    <border>
      <left style="hair"/>
      <right style="thin"/>
      <top/>
      <bottom style="thin"/>
    </border>
    <border>
      <left style="thin"/>
      <right style="hair"/>
      <top/>
      <bottom style="hair"/>
    </border>
    <border>
      <left style="thin"/>
      <right style="hair"/>
      <top style="thin"/>
      <bottom style="hair"/>
    </border>
    <border>
      <left style="hair"/>
      <right/>
      <top/>
      <bottom/>
    </border>
    <border>
      <left style="thin"/>
      <right/>
      <top style="thin"/>
      <bottom style="medium"/>
    </border>
    <border>
      <left/>
      <right style="thin"/>
      <top style="thin"/>
      <bottom style="medium"/>
    </border>
    <border>
      <left style="thin"/>
      <right/>
      <top style="medium"/>
      <bottom style="medium"/>
    </border>
    <border>
      <left style="thin"/>
      <right/>
      <top style="medium"/>
      <bottom style="thin"/>
    </border>
    <border>
      <left/>
      <right style="thin"/>
      <top style="medium"/>
      <bottom style="thin"/>
    </border>
    <border>
      <left/>
      <right/>
      <top style="medium"/>
      <bottom style="medium"/>
    </border>
    <border>
      <left style="medium"/>
      <right style="thin"/>
      <top style="thin"/>
      <bottom/>
    </border>
    <border>
      <left/>
      <right/>
      <top/>
      <bottom style="medium"/>
    </border>
    <border>
      <left/>
      <right style="medium"/>
      <top/>
      <bottom style="medium"/>
    </border>
    <border>
      <left style="medium"/>
      <right/>
      <top/>
      <bottom style="medium"/>
    </border>
    <border>
      <left style="thin"/>
      <right style="thin"/>
      <top style="hair"/>
      <bottom style="medium"/>
    </border>
    <border>
      <left style="thin"/>
      <right style="medium"/>
      <top style="thin"/>
      <bottom style="hair"/>
    </border>
    <border>
      <left style="thin"/>
      <right style="medium"/>
      <top style="hair"/>
      <bottom style="medium"/>
    </border>
    <border>
      <left style="medium"/>
      <right/>
      <top style="thin"/>
      <bottom/>
    </border>
    <border>
      <left style="medium"/>
      <right style="thin"/>
      <top style="thin"/>
      <bottom style="hair"/>
    </border>
    <border>
      <left style="medium"/>
      <right style="thin"/>
      <top style="hair"/>
      <bottom style="medium"/>
    </border>
    <border diagonalDown="1">
      <left style="medium"/>
      <right/>
      <top style="thin"/>
      <bottom style="hair"/>
      <diagonal style="thin"/>
    </border>
    <border diagonalDown="1">
      <left/>
      <right style="medium"/>
      <top style="thin"/>
      <bottom style="hair"/>
      <diagonal style="thin"/>
    </border>
    <border diagonalDown="1">
      <left style="medium"/>
      <right/>
      <top style="hair"/>
      <bottom style="thin"/>
      <diagonal style="thin"/>
    </border>
    <border diagonalDown="1">
      <left/>
      <right style="medium"/>
      <top style="hair"/>
      <bottom style="thin"/>
      <diagonal style="thin"/>
    </border>
    <border>
      <left style="medium"/>
      <right/>
      <top/>
      <bottom/>
    </border>
    <border>
      <left/>
      <right style="medium"/>
      <top/>
      <bottom/>
    </border>
    <border>
      <left style="thin"/>
      <right style="medium"/>
      <top style="hair"/>
      <bottom style="thin"/>
    </border>
    <border>
      <left style="medium"/>
      <right/>
      <top/>
      <bottom style="thin"/>
    </border>
    <border>
      <left style="thin"/>
      <right style="thin"/>
      <top/>
      <bottom style="hair"/>
    </border>
    <border>
      <left style="thin"/>
      <right style="thin"/>
      <top style="hair"/>
      <bottom/>
    </border>
    <border>
      <left style="thin"/>
      <right style="medium"/>
      <top/>
      <bottom style="hair"/>
    </border>
    <border>
      <left style="thin"/>
      <right style="medium"/>
      <top style="hair"/>
      <bottom/>
    </border>
    <border>
      <left style="medium"/>
      <right style="thin"/>
      <top style="hair"/>
      <bottom style="thin"/>
    </border>
    <border>
      <left style="medium"/>
      <right style="thin"/>
      <top/>
      <bottom/>
    </border>
    <border>
      <left style="medium"/>
      <right style="thin"/>
      <top/>
      <bottom style="hair"/>
    </border>
    <border>
      <left style="medium"/>
      <right style="thin"/>
      <top style="hair"/>
      <bottom/>
    </border>
    <border diagonalDown="1">
      <left style="medium"/>
      <right/>
      <top style="medium"/>
      <bottom style="hair"/>
      <diagonal style="thin"/>
    </border>
    <border diagonalDown="1">
      <left/>
      <right style="medium"/>
      <top style="medium"/>
      <bottom style="hair"/>
      <diagonal style="thin"/>
    </border>
    <border>
      <left style="medium"/>
      <right style="thin"/>
      <top style="medium"/>
      <bottom/>
    </border>
    <border>
      <left style="medium"/>
      <right style="thin"/>
      <top style="medium"/>
      <bottom style="hair"/>
    </border>
    <border>
      <left style="thin"/>
      <right style="thin"/>
      <top style="medium"/>
      <bottom style="hair"/>
    </border>
    <border>
      <left/>
      <right/>
      <top style="thin"/>
      <bottom style="medium"/>
    </border>
    <border>
      <left style="medium"/>
      <right style="hair"/>
      <top style="thin"/>
      <bottom style="medium"/>
    </border>
    <border>
      <left style="hair"/>
      <right style="medium"/>
      <top style="thin"/>
      <bottom style="medium"/>
    </border>
    <border>
      <left style="medium"/>
      <right/>
      <top style="medium"/>
      <bottom style="medium"/>
    </border>
    <border>
      <left/>
      <right style="hair"/>
      <top style="medium"/>
      <bottom style="medium"/>
    </border>
    <border>
      <left style="hair"/>
      <right style="medium"/>
      <top style="medium"/>
      <bottom style="medium"/>
    </border>
    <border>
      <left style="medium"/>
      <right/>
      <top style="medium"/>
      <bottom/>
    </border>
    <border>
      <left style="thin"/>
      <right/>
      <top style="medium"/>
      <bottom/>
    </border>
    <border>
      <left/>
      <right style="medium"/>
      <top style="medium"/>
      <bottom/>
    </border>
    <border>
      <left style="medium"/>
      <right style="hair"/>
      <top style="medium"/>
      <bottom>
        <color indexed="63"/>
      </bottom>
    </border>
    <border>
      <left style="hair"/>
      <right style="medium"/>
      <top style="medium"/>
      <bottom>
        <color indexed="63"/>
      </bottom>
    </border>
    <border>
      <left style="medium"/>
      <right/>
      <top style="thin"/>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medium"/>
      <right/>
      <top style="medium"/>
      <bottom style="thin"/>
    </border>
    <border>
      <left/>
      <right/>
      <top style="medium"/>
      <bottom style="thin"/>
    </border>
    <border>
      <left style="thin"/>
      <right style="medium"/>
      <top style="medium"/>
      <bottom/>
    </border>
    <border>
      <left style="thin"/>
      <right style="medium"/>
      <top/>
      <bottom style="medium"/>
    </border>
    <border>
      <left style="medium"/>
      <right style="medium"/>
      <top style="medium"/>
      <bottom/>
    </border>
    <border>
      <left style="medium"/>
      <right style="medium"/>
      <top/>
      <bottom style="medium"/>
    </border>
    <border>
      <left style="hair"/>
      <right/>
      <top style="hair"/>
      <bottom/>
    </border>
    <border>
      <left style="thin"/>
      <right style="hair"/>
      <top style="hair"/>
      <bottom/>
    </border>
    <border>
      <left/>
      <right style="hair"/>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vertical="center"/>
      <protection/>
    </xf>
    <xf numFmtId="0" fontId="60" fillId="32" borderId="0" applyNumberFormat="0" applyBorder="0" applyAlignment="0" applyProtection="0"/>
  </cellStyleXfs>
  <cellXfs count="834">
    <xf numFmtId="0" fontId="0" fillId="0" borderId="0" xfId="0" applyFont="1" applyAlignment="1">
      <alignment vertical="center"/>
    </xf>
    <xf numFmtId="0" fontId="61" fillId="0" borderId="0" xfId="0" applyFont="1" applyFill="1" applyAlignment="1">
      <alignment vertical="center"/>
    </xf>
    <xf numFmtId="0" fontId="61" fillId="0" borderId="0" xfId="0" applyFont="1" applyAlignment="1">
      <alignment vertical="center"/>
    </xf>
    <xf numFmtId="0" fontId="61" fillId="0" borderId="0" xfId="0" applyFont="1" applyFill="1" applyAlignment="1">
      <alignment horizontal="right" vertical="center"/>
    </xf>
    <xf numFmtId="0" fontId="61" fillId="0" borderId="0" xfId="0" applyFont="1" applyFill="1" applyAlignment="1">
      <alignment horizontal="center" vertical="center"/>
    </xf>
    <xf numFmtId="0" fontId="3" fillId="0" borderId="0" xfId="0" applyFont="1" applyAlignment="1">
      <alignment vertical="center"/>
    </xf>
    <xf numFmtId="0" fontId="62" fillId="0" borderId="0" xfId="0" applyFont="1" applyAlignment="1">
      <alignment vertical="center"/>
    </xf>
    <xf numFmtId="0" fontId="63" fillId="0" borderId="0" xfId="0" applyFont="1" applyFill="1" applyAlignment="1">
      <alignment horizontal="left" vertical="center"/>
    </xf>
    <xf numFmtId="0" fontId="61" fillId="0" borderId="0" xfId="0" applyFont="1" applyFill="1" applyBorder="1" applyAlignment="1">
      <alignment vertical="center"/>
    </xf>
    <xf numFmtId="0" fontId="61" fillId="0" borderId="0" xfId="0" applyFont="1" applyFill="1" applyBorder="1" applyAlignment="1">
      <alignment vertical="center" shrinkToFit="1"/>
    </xf>
    <xf numFmtId="0" fontId="61" fillId="0" borderId="0" xfId="0" applyFont="1" applyFill="1" applyBorder="1" applyAlignment="1">
      <alignment horizontal="justify" vertical="center" shrinkToFit="1"/>
    </xf>
    <xf numFmtId="176" fontId="61" fillId="0" borderId="0" xfId="0" applyNumberFormat="1" applyFont="1" applyFill="1" applyBorder="1" applyAlignment="1">
      <alignment horizontal="right" vertical="center" wrapText="1"/>
    </xf>
    <xf numFmtId="0" fontId="61" fillId="0" borderId="0" xfId="0" applyFont="1" applyFill="1" applyBorder="1" applyAlignment="1">
      <alignment horizontal="justify" vertical="center" wrapText="1"/>
    </xf>
    <xf numFmtId="0" fontId="61" fillId="0" borderId="0" xfId="0" applyFont="1" applyFill="1" applyBorder="1" applyAlignment="1">
      <alignment horizontal="center" vertical="center" wrapText="1"/>
    </xf>
    <xf numFmtId="0" fontId="61" fillId="0" borderId="0" xfId="0" applyFont="1" applyFill="1" applyAlignment="1">
      <alignment horizontal="justify" vertical="center"/>
    </xf>
    <xf numFmtId="0" fontId="61" fillId="0" borderId="0" xfId="0" applyFont="1" applyBorder="1" applyAlignment="1">
      <alignment vertical="center"/>
    </xf>
    <xf numFmtId="0" fontId="61" fillId="0" borderId="0" xfId="0" applyFont="1" applyBorder="1" applyAlignment="1">
      <alignment vertical="center"/>
    </xf>
    <xf numFmtId="0" fontId="61" fillId="33" borderId="0" xfId="0" applyFont="1" applyFill="1" applyAlignment="1">
      <alignment vertical="center"/>
    </xf>
    <xf numFmtId="0" fontId="64" fillId="0" borderId="0" xfId="0" applyFont="1" applyFill="1" applyAlignment="1">
      <alignment horizontal="right" vertical="center"/>
    </xf>
    <xf numFmtId="0" fontId="64" fillId="0" borderId="0" xfId="0" applyFont="1" applyFill="1" applyAlignment="1">
      <alignment vertical="center"/>
    </xf>
    <xf numFmtId="176" fontId="61" fillId="0" borderId="0" xfId="0" applyNumberFormat="1" applyFont="1" applyFill="1" applyBorder="1" applyAlignment="1">
      <alignment vertical="center"/>
    </xf>
    <xf numFmtId="0" fontId="61" fillId="0" borderId="0" xfId="0" applyFont="1" applyFill="1" applyBorder="1" applyAlignment="1">
      <alignment horizontal="center" vertical="center"/>
    </xf>
    <xf numFmtId="0" fontId="65" fillId="0" borderId="0" xfId="0" applyFont="1" applyFill="1" applyBorder="1" applyAlignment="1">
      <alignment vertical="center"/>
    </xf>
    <xf numFmtId="177" fontId="61" fillId="0" borderId="0" xfId="0" applyNumberFormat="1" applyFont="1" applyFill="1" applyBorder="1" applyAlignment="1">
      <alignment horizontal="center" vertical="center"/>
    </xf>
    <xf numFmtId="0" fontId="3" fillId="0" borderId="0" xfId="60" applyFont="1">
      <alignment vertical="center"/>
      <protection/>
    </xf>
    <xf numFmtId="0" fontId="6" fillId="0" borderId="0" xfId="60" applyFont="1">
      <alignment vertical="center"/>
      <protection/>
    </xf>
    <xf numFmtId="0" fontId="3" fillId="0" borderId="0" xfId="60" applyFont="1" applyAlignment="1" quotePrefix="1">
      <alignment horizontal="right" vertical="center"/>
      <protection/>
    </xf>
    <xf numFmtId="0" fontId="7" fillId="0" borderId="0" xfId="60" applyFont="1" applyAlignment="1">
      <alignment horizontal="center" vertical="center"/>
      <protection/>
    </xf>
    <xf numFmtId="0" fontId="8" fillId="0" borderId="10" xfId="60" applyFont="1" applyBorder="1" applyAlignment="1">
      <alignment horizontal="right" vertical="center"/>
      <protection/>
    </xf>
    <xf numFmtId="0" fontId="61" fillId="0" borderId="0" xfId="0" applyFont="1" applyBorder="1" applyAlignment="1">
      <alignment horizontal="left" vertical="center"/>
    </xf>
    <xf numFmtId="178" fontId="61" fillId="0" borderId="0" xfId="0" applyNumberFormat="1" applyFont="1" applyAlignment="1">
      <alignment vertical="center"/>
    </xf>
    <xf numFmtId="0" fontId="61" fillId="0" borderId="0" xfId="0" applyFont="1" applyFill="1" applyAlignment="1">
      <alignment vertical="center"/>
    </xf>
    <xf numFmtId="0" fontId="63" fillId="0" borderId="0" xfId="0" applyFont="1" applyFill="1" applyBorder="1" applyAlignment="1">
      <alignment vertical="center"/>
    </xf>
    <xf numFmtId="0" fontId="61" fillId="34" borderId="0" xfId="0" applyFont="1" applyFill="1" applyBorder="1" applyAlignment="1" applyProtection="1">
      <alignment horizontal="center" vertical="center" wrapText="1"/>
      <protection locked="0"/>
    </xf>
    <xf numFmtId="0" fontId="61" fillId="0" borderId="11" xfId="0" applyFont="1" applyFill="1" applyBorder="1" applyAlignment="1" applyProtection="1">
      <alignment vertical="center"/>
      <protection/>
    </xf>
    <xf numFmtId="0" fontId="61" fillId="0" borderId="12" xfId="0" applyFont="1" applyFill="1" applyBorder="1" applyAlignment="1" applyProtection="1">
      <alignment vertical="center"/>
      <protection/>
    </xf>
    <xf numFmtId="0" fontId="61" fillId="0" borderId="11" xfId="0" applyFont="1" applyFill="1" applyBorder="1" applyAlignment="1">
      <alignment vertical="center"/>
    </xf>
    <xf numFmtId="0" fontId="61" fillId="0" borderId="12" xfId="0" applyFont="1" applyFill="1" applyBorder="1" applyAlignment="1">
      <alignment vertical="center"/>
    </xf>
    <xf numFmtId="0" fontId="61"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35" borderId="0" xfId="0" applyFont="1" applyFill="1" applyBorder="1" applyAlignment="1">
      <alignment vertical="center"/>
    </xf>
    <xf numFmtId="0" fontId="61" fillId="0" borderId="0" xfId="0" applyFont="1" applyFill="1" applyAlignment="1">
      <alignment vertical="center"/>
    </xf>
    <xf numFmtId="0" fontId="61" fillId="0" borderId="0" xfId="0" applyFont="1" applyBorder="1" applyAlignment="1">
      <alignment vertical="center"/>
    </xf>
    <xf numFmtId="0" fontId="61" fillId="0" borderId="0" xfId="0" applyFont="1" applyAlignment="1">
      <alignment vertical="center"/>
    </xf>
    <xf numFmtId="177" fontId="61" fillId="0" borderId="0" xfId="0" applyNumberFormat="1" applyFont="1" applyFill="1" applyBorder="1" applyAlignment="1">
      <alignment horizontal="center" vertical="center" wrapText="1"/>
    </xf>
    <xf numFmtId="0" fontId="61" fillId="0" borderId="0" xfId="0" applyFont="1" applyFill="1" applyAlignment="1">
      <alignment vertical="center"/>
    </xf>
    <xf numFmtId="0" fontId="61" fillId="0" borderId="0" xfId="0" applyFont="1" applyFill="1" applyBorder="1" applyAlignment="1">
      <alignment horizontal="right" vertical="center"/>
    </xf>
    <xf numFmtId="0" fontId="61" fillId="0" borderId="0" xfId="0" applyFont="1" applyFill="1" applyBorder="1" applyAlignment="1">
      <alignment horizontal="center" vertical="center" wrapText="1"/>
    </xf>
    <xf numFmtId="0" fontId="61" fillId="0" borderId="0" xfId="0" applyFont="1" applyFill="1" applyAlignment="1">
      <alignment horizontal="left" vertical="center"/>
    </xf>
    <xf numFmtId="0" fontId="61" fillId="0" borderId="0" xfId="0" applyFont="1" applyFill="1" applyBorder="1" applyAlignment="1">
      <alignment vertical="center" wrapText="1"/>
    </xf>
    <xf numFmtId="0" fontId="61" fillId="0" borderId="0" xfId="0" applyFont="1" applyBorder="1" applyAlignment="1">
      <alignment vertical="center"/>
    </xf>
    <xf numFmtId="177" fontId="61" fillId="0" borderId="0" xfId="0" applyNumberFormat="1" applyFont="1" applyFill="1" applyBorder="1" applyAlignment="1">
      <alignment horizontal="center" vertical="center" shrinkToFit="1"/>
    </xf>
    <xf numFmtId="0" fontId="0" fillId="0" borderId="0" xfId="0" applyBorder="1" applyAlignment="1">
      <alignment vertical="center"/>
    </xf>
    <xf numFmtId="0" fontId="0" fillId="0" borderId="0" xfId="0" applyAlignment="1">
      <alignment horizontal="left" vertical="center"/>
    </xf>
    <xf numFmtId="0" fontId="61" fillId="0" borderId="0" xfId="0" applyFont="1" applyAlignment="1">
      <alignment vertical="center"/>
    </xf>
    <xf numFmtId="0" fontId="3" fillId="0" borderId="0" xfId="60" applyFont="1" applyAlignment="1">
      <alignment horizontal="right" vertical="center"/>
      <protection/>
    </xf>
    <xf numFmtId="0" fontId="61" fillId="0" borderId="0" xfId="0" applyFont="1" applyFill="1" applyBorder="1" applyAlignment="1">
      <alignment vertical="center"/>
    </xf>
    <xf numFmtId="0" fontId="61" fillId="0" borderId="0" xfId="0" applyFont="1" applyAlignment="1">
      <alignment vertical="center"/>
    </xf>
    <xf numFmtId="0" fontId="66" fillId="0" borderId="0" xfId="0" applyFont="1" applyFill="1" applyAlignment="1">
      <alignment horizontal="left" vertical="center"/>
    </xf>
    <xf numFmtId="0" fontId="67" fillId="0" borderId="0" xfId="0" applyFont="1" applyFill="1" applyAlignment="1">
      <alignment horizontal="left" vertical="center"/>
    </xf>
    <xf numFmtId="0" fontId="67" fillId="0" borderId="0" xfId="0" applyFont="1" applyFill="1" applyBorder="1" applyAlignment="1">
      <alignment horizontal="center" vertical="center"/>
    </xf>
    <xf numFmtId="0" fontId="67" fillId="0" borderId="0" xfId="0" applyFont="1" applyAlignment="1">
      <alignment vertical="center"/>
    </xf>
    <xf numFmtId="0" fontId="3" fillId="0" borderId="0" xfId="60" applyFont="1" applyAlignment="1">
      <alignment horizontal="center" vertical="center"/>
      <protection/>
    </xf>
    <xf numFmtId="0" fontId="3" fillId="0" borderId="0" xfId="60" applyFont="1" applyAlignment="1" quotePrefix="1">
      <alignment horizontal="center" vertical="center"/>
      <protection/>
    </xf>
    <xf numFmtId="0" fontId="63" fillId="0" borderId="0" xfId="60" applyFont="1">
      <alignment vertical="center"/>
      <protection/>
    </xf>
    <xf numFmtId="0" fontId="61" fillId="0" borderId="0" xfId="60" applyFont="1" applyAlignment="1">
      <alignment horizontal="right" vertical="center"/>
      <protection/>
    </xf>
    <xf numFmtId="0" fontId="61" fillId="0" borderId="0" xfId="60" applyFont="1">
      <alignment vertical="center"/>
      <protection/>
    </xf>
    <xf numFmtId="0" fontId="61" fillId="0" borderId="0" xfId="60" applyFont="1" applyAlignment="1" quotePrefix="1">
      <alignment horizontal="right" vertical="center"/>
      <protection/>
    </xf>
    <xf numFmtId="178" fontId="67" fillId="0" borderId="0" xfId="0" applyNumberFormat="1" applyFont="1" applyFill="1" applyBorder="1" applyAlignment="1">
      <alignment horizontal="center" vertical="center"/>
    </xf>
    <xf numFmtId="0" fontId="61" fillId="0" borderId="0" xfId="0" applyFont="1" applyAlignment="1" applyProtection="1">
      <alignment vertical="center"/>
      <protection/>
    </xf>
    <xf numFmtId="0" fontId="61" fillId="33" borderId="0" xfId="0" applyFont="1" applyFill="1" applyAlignment="1" applyProtection="1">
      <alignment vertical="center"/>
      <protection/>
    </xf>
    <xf numFmtId="0" fontId="61" fillId="0" borderId="0" xfId="0" applyFont="1" applyFill="1" applyBorder="1" applyAlignment="1" applyProtection="1">
      <alignment vertical="center"/>
      <protection/>
    </xf>
    <xf numFmtId="0" fontId="61" fillId="0" borderId="0" xfId="0" applyFont="1" applyBorder="1" applyAlignment="1" applyProtection="1">
      <alignment vertical="center"/>
      <protection/>
    </xf>
    <xf numFmtId="0" fontId="61" fillId="0" borderId="0" xfId="0" applyFont="1" applyFill="1" applyBorder="1" applyAlignment="1" applyProtection="1">
      <alignment vertical="center" wrapText="1"/>
      <protection/>
    </xf>
    <xf numFmtId="0" fontId="61" fillId="0" borderId="0" xfId="0" applyFont="1" applyAlignment="1">
      <alignment vertical="center"/>
    </xf>
    <xf numFmtId="0" fontId="68" fillId="0" borderId="0" xfId="0" applyFont="1" applyAlignment="1">
      <alignment vertical="center"/>
    </xf>
    <xf numFmtId="0" fontId="68" fillId="0" borderId="13" xfId="0" applyFont="1" applyBorder="1" applyAlignment="1">
      <alignment horizontal="center" vertical="center"/>
    </xf>
    <xf numFmtId="0" fontId="68" fillId="0" borderId="14" xfId="0" applyFont="1" applyBorder="1" applyAlignment="1">
      <alignment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vertical="center"/>
    </xf>
    <xf numFmtId="0" fontId="68" fillId="0" borderId="0" xfId="0" applyFont="1" applyAlignment="1">
      <alignment vertical="center"/>
    </xf>
    <xf numFmtId="0" fontId="68" fillId="34" borderId="18" xfId="0" applyFont="1" applyFill="1" applyBorder="1" applyAlignment="1" applyProtection="1">
      <alignment horizontal="left" vertical="center"/>
      <protection locked="0"/>
    </xf>
    <xf numFmtId="0" fontId="68" fillId="34" borderId="19" xfId="0" applyFont="1" applyFill="1" applyBorder="1" applyAlignment="1" applyProtection="1">
      <alignment horizontal="left" vertical="center"/>
      <protection locked="0"/>
    </xf>
    <xf numFmtId="0" fontId="68" fillId="34" borderId="20" xfId="0" applyFont="1" applyFill="1" applyBorder="1" applyAlignment="1" applyProtection="1">
      <alignment horizontal="left" vertical="center"/>
      <protection locked="0"/>
    </xf>
    <xf numFmtId="0" fontId="68" fillId="34" borderId="12" xfId="0" applyFont="1" applyFill="1" applyBorder="1" applyAlignment="1" applyProtection="1">
      <alignment horizontal="center" vertical="center"/>
      <protection locked="0"/>
    </xf>
    <xf numFmtId="0" fontId="68" fillId="0" borderId="21" xfId="0" applyFont="1" applyBorder="1" applyAlignment="1">
      <alignment horizontal="center" vertical="center"/>
    </xf>
    <xf numFmtId="0" fontId="68" fillId="0" borderId="22" xfId="0" applyFont="1" applyBorder="1" applyAlignment="1">
      <alignment horizontal="center" vertical="center"/>
    </xf>
    <xf numFmtId="0" fontId="65" fillId="0" borderId="23" xfId="0" applyFont="1" applyFill="1" applyBorder="1" applyAlignment="1">
      <alignment horizontal="center" vertical="center"/>
    </xf>
    <xf numFmtId="0" fontId="65" fillId="0" borderId="24" xfId="0" applyFont="1" applyFill="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61" fillId="0" borderId="0" xfId="0" applyFont="1" applyAlignment="1">
      <alignment vertical="center"/>
    </xf>
    <xf numFmtId="0" fontId="61" fillId="0" borderId="0" xfId="0" applyFont="1" applyAlignment="1">
      <alignment vertical="center"/>
    </xf>
    <xf numFmtId="0" fontId="0" fillId="0" borderId="25" xfId="0" applyBorder="1" applyAlignment="1">
      <alignment horizontal="center"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0" xfId="0" applyBorder="1" applyAlignment="1">
      <alignment vertical="center"/>
    </xf>
    <xf numFmtId="0" fontId="61" fillId="0" borderId="0" xfId="0" applyFont="1" applyFill="1" applyAlignment="1">
      <alignment vertical="center"/>
    </xf>
    <xf numFmtId="0" fontId="0" fillId="0" borderId="0" xfId="0" applyAlignment="1">
      <alignment vertical="center"/>
    </xf>
    <xf numFmtId="0" fontId="69" fillId="0" borderId="0" xfId="0" applyFont="1" applyFill="1" applyAlignment="1">
      <alignment vertical="center"/>
    </xf>
    <xf numFmtId="0" fontId="0" fillId="0" borderId="0" xfId="0" applyBorder="1" applyAlignment="1">
      <alignment vertical="center"/>
    </xf>
    <xf numFmtId="0" fontId="61" fillId="0" borderId="0" xfId="0" applyFont="1" applyAlignment="1">
      <alignment vertical="center"/>
    </xf>
    <xf numFmtId="0" fontId="0" fillId="0" borderId="0" xfId="0" applyAlignment="1">
      <alignment horizontal="center" vertical="center"/>
    </xf>
    <xf numFmtId="0" fontId="70" fillId="0" borderId="0" xfId="0" applyFont="1" applyFill="1" applyAlignment="1">
      <alignment horizontal="center" vertical="center"/>
    </xf>
    <xf numFmtId="0" fontId="0" fillId="0" borderId="29" xfId="0" applyBorder="1" applyAlignment="1">
      <alignment horizontal="center" vertical="top"/>
    </xf>
    <xf numFmtId="0" fontId="0" fillId="0" borderId="0" xfId="0" applyBorder="1" applyAlignment="1">
      <alignment horizontal="center" vertical="top"/>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vertical="center" wrapText="1"/>
    </xf>
    <xf numFmtId="0" fontId="0" fillId="34" borderId="15" xfId="0" applyFill="1" applyBorder="1" applyAlignment="1">
      <alignment vertical="center" wrapText="1"/>
    </xf>
    <xf numFmtId="0" fontId="0" fillId="34" borderId="34" xfId="0" applyFill="1" applyBorder="1" applyAlignment="1">
      <alignment vertical="center" wrapText="1"/>
    </xf>
    <xf numFmtId="0" fontId="3" fillId="0" borderId="10" xfId="60" applyFont="1" applyBorder="1" applyAlignment="1">
      <alignment horizontal="left" vertical="center" shrinkToFit="1"/>
      <protection/>
    </xf>
    <xf numFmtId="0" fontId="68" fillId="0" borderId="0" xfId="0" applyFont="1" applyBorder="1" applyAlignment="1">
      <alignment horizontal="center" vertical="top"/>
    </xf>
    <xf numFmtId="0" fontId="68" fillId="0" borderId="0" xfId="0" applyFont="1" applyAlignment="1">
      <alignment horizontal="center" vertical="top"/>
    </xf>
    <xf numFmtId="0" fontId="68" fillId="0" borderId="0" xfId="0" applyFont="1" applyAlignment="1">
      <alignment vertical="top"/>
    </xf>
    <xf numFmtId="0" fontId="0" fillId="0" borderId="0" xfId="0" applyBorder="1" applyAlignment="1">
      <alignment horizontal="left" vertical="top"/>
    </xf>
    <xf numFmtId="0" fontId="63" fillId="0" borderId="0" xfId="0" applyFont="1" applyBorder="1" applyAlignment="1">
      <alignment horizontal="right" vertical="center"/>
    </xf>
    <xf numFmtId="0" fontId="56" fillId="0" borderId="0" xfId="0" applyFont="1" applyAlignment="1">
      <alignment vertical="center"/>
    </xf>
    <xf numFmtId="0" fontId="0" fillId="0" borderId="0" xfId="0" applyFont="1" applyAlignment="1">
      <alignment vertical="center"/>
    </xf>
    <xf numFmtId="0" fontId="63" fillId="35" borderId="0" xfId="0" applyFont="1" applyFill="1" applyBorder="1" applyAlignment="1">
      <alignment horizontal="right" vertical="center"/>
    </xf>
    <xf numFmtId="0" fontId="0" fillId="35" borderId="0" xfId="0" applyFont="1" applyFill="1" applyAlignment="1">
      <alignment vertical="center"/>
    </xf>
    <xf numFmtId="0" fontId="71" fillId="0" borderId="0" xfId="0" applyFont="1" applyFill="1" applyAlignment="1">
      <alignment horizontal="center" vertical="center"/>
    </xf>
    <xf numFmtId="0" fontId="61" fillId="0" borderId="35" xfId="0" applyFont="1" applyBorder="1" applyAlignment="1">
      <alignment horizontal="center" vertical="center"/>
    </xf>
    <xf numFmtId="0" fontId="61" fillId="0" borderId="36" xfId="0" applyFont="1" applyBorder="1" applyAlignment="1">
      <alignment horizontal="center" vertical="center"/>
    </xf>
    <xf numFmtId="0" fontId="61" fillId="0" borderId="0" xfId="60" applyFont="1" applyAlignment="1">
      <alignment horizontal="right" vertical="center"/>
      <protection/>
    </xf>
    <xf numFmtId="0" fontId="0" fillId="0" borderId="0" xfId="0" applyFont="1" applyAlignment="1">
      <alignment vertical="center"/>
    </xf>
    <xf numFmtId="0" fontId="61" fillId="0" borderId="0" xfId="0" applyFont="1" applyFill="1" applyBorder="1" applyAlignment="1">
      <alignment vertical="center"/>
    </xf>
    <xf numFmtId="0" fontId="61" fillId="0" borderId="37" xfId="0" applyFont="1" applyBorder="1" applyAlignment="1">
      <alignment horizontal="center" vertical="center"/>
    </xf>
    <xf numFmtId="0" fontId="72" fillId="0" borderId="0" xfId="60" applyFont="1" applyAlignment="1">
      <alignment horizontal="center" vertical="center"/>
      <protection/>
    </xf>
    <xf numFmtId="0" fontId="61" fillId="0" borderId="11" xfId="60" applyFont="1" applyBorder="1">
      <alignment vertical="center"/>
      <protection/>
    </xf>
    <xf numFmtId="0" fontId="61" fillId="0" borderId="10" xfId="60" applyFont="1" applyBorder="1" applyAlignment="1">
      <alignment horizontal="center" vertical="center"/>
      <protection/>
    </xf>
    <xf numFmtId="0" fontId="65" fillId="0" borderId="11" xfId="60" applyFont="1" applyBorder="1" applyAlignment="1">
      <alignment horizontal="center" vertical="center"/>
      <protection/>
    </xf>
    <xf numFmtId="0" fontId="61" fillId="0" borderId="10" xfId="60" applyFont="1" applyBorder="1" applyAlignment="1">
      <alignment horizontal="left" vertical="center" shrinkToFit="1"/>
      <protection/>
    </xf>
    <xf numFmtId="0" fontId="73" fillId="0" borderId="0" xfId="60" applyFont="1" applyAlignment="1">
      <alignment horizontal="center" vertical="center"/>
      <protection/>
    </xf>
    <xf numFmtId="0" fontId="65" fillId="0" borderId="10" xfId="60" applyFont="1" applyBorder="1" applyAlignment="1">
      <alignment horizontal="right" vertical="center"/>
      <protection/>
    </xf>
    <xf numFmtId="0" fontId="68" fillId="34" borderId="26" xfId="0" applyFont="1" applyFill="1" applyBorder="1" applyAlignment="1">
      <alignment vertical="center"/>
    </xf>
    <xf numFmtId="0" fontId="61" fillId="0" borderId="36" xfId="0" applyFont="1" applyBorder="1" applyAlignment="1">
      <alignment horizontal="center" vertical="center"/>
    </xf>
    <xf numFmtId="0" fontId="61" fillId="0" borderId="35" xfId="0" applyFont="1" applyBorder="1" applyAlignment="1">
      <alignment horizontal="center" vertical="center"/>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8" fillId="34" borderId="38" xfId="0" applyFont="1" applyFill="1" applyBorder="1" applyAlignment="1" applyProtection="1">
      <alignment horizontal="center" vertical="center"/>
      <protection locked="0"/>
    </xf>
    <xf numFmtId="0" fontId="68" fillId="34" borderId="26" xfId="0" applyFont="1" applyFill="1" applyBorder="1" applyAlignment="1" applyProtection="1">
      <alignment horizontal="center" vertical="center"/>
      <protection locked="0"/>
    </xf>
    <xf numFmtId="0" fontId="68" fillId="34" borderId="39" xfId="0" applyFont="1" applyFill="1" applyBorder="1" applyAlignment="1" applyProtection="1">
      <alignment horizontal="center" vertical="center"/>
      <protection locked="0"/>
    </xf>
    <xf numFmtId="181" fontId="65" fillId="0" borderId="39" xfId="0" applyNumberFormat="1" applyFont="1" applyFill="1" applyBorder="1" applyAlignment="1">
      <alignment horizontal="center" vertical="center" shrinkToFit="1"/>
    </xf>
    <xf numFmtId="0" fontId="61" fillId="0" borderId="40" xfId="0" applyFont="1" applyBorder="1" applyAlignment="1">
      <alignment vertical="center" wrapText="1"/>
    </xf>
    <xf numFmtId="0" fontId="61" fillId="0" borderId="41" xfId="0" applyFont="1" applyBorder="1" applyAlignment="1">
      <alignment vertical="center" wrapText="1"/>
    </xf>
    <xf numFmtId="0" fontId="61" fillId="0" borderId="40" xfId="0" applyFont="1" applyBorder="1" applyAlignment="1">
      <alignment vertical="top" wrapText="1"/>
    </xf>
    <xf numFmtId="0" fontId="61" fillId="0" borderId="41" xfId="0" applyFont="1" applyBorder="1" applyAlignment="1">
      <alignment vertical="top" wrapText="1"/>
    </xf>
    <xf numFmtId="0" fontId="61" fillId="0" borderId="42" xfId="0" applyFont="1" applyBorder="1" applyAlignment="1">
      <alignment horizontal="left" vertical="center" shrinkToFit="1"/>
    </xf>
    <xf numFmtId="0" fontId="61" fillId="0" borderId="41" xfId="0" applyFont="1" applyBorder="1" applyAlignment="1">
      <alignment horizontal="left" vertical="center" shrinkToFit="1"/>
    </xf>
    <xf numFmtId="0" fontId="61" fillId="0" borderId="43" xfId="0" applyFont="1" applyBorder="1" applyAlignment="1">
      <alignment horizontal="left" vertical="center" shrinkToFit="1"/>
    </xf>
    <xf numFmtId="0" fontId="61" fillId="0" borderId="43" xfId="0" applyFont="1" applyBorder="1" applyAlignment="1">
      <alignment vertical="top" wrapText="1"/>
    </xf>
    <xf numFmtId="0" fontId="61" fillId="34" borderId="44" xfId="0" applyFont="1" applyFill="1" applyBorder="1" applyAlignment="1" applyProtection="1">
      <alignment horizontal="left" shrinkToFit="1"/>
      <protection locked="0"/>
    </xf>
    <xf numFmtId="0" fontId="61" fillId="34" borderId="45" xfId="0" applyFont="1" applyFill="1" applyBorder="1" applyAlignment="1" applyProtection="1">
      <alignment horizontal="left" shrinkToFit="1"/>
      <protection locked="0"/>
    </xf>
    <xf numFmtId="0" fontId="61"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34" borderId="44" xfId="0" applyFill="1" applyBorder="1" applyAlignment="1" applyProtection="1">
      <alignment horizontal="left" shrinkToFit="1"/>
      <protection locked="0"/>
    </xf>
    <xf numFmtId="0" fontId="0" fillId="34" borderId="46" xfId="0" applyFill="1" applyBorder="1" applyAlignment="1" applyProtection="1">
      <alignment horizontal="left" shrinkToFit="1"/>
      <protection locked="0"/>
    </xf>
    <xf numFmtId="0" fontId="61" fillId="0" borderId="47" xfId="0" applyFont="1" applyFill="1" applyBorder="1" applyAlignment="1">
      <alignment horizontal="center" vertical="center" shrinkToFit="1"/>
    </xf>
    <xf numFmtId="0" fontId="61" fillId="0" borderId="48" xfId="0" applyFont="1" applyFill="1" applyBorder="1" applyAlignment="1">
      <alignment horizontal="center" vertical="center" shrinkToFit="1"/>
    </xf>
    <xf numFmtId="0" fontId="61" fillId="0" borderId="49" xfId="0" applyFont="1" applyFill="1" applyBorder="1" applyAlignment="1">
      <alignment horizontal="center" vertical="center" shrinkToFit="1"/>
    </xf>
    <xf numFmtId="0" fontId="61" fillId="0" borderId="50" xfId="0" applyFont="1" applyFill="1" applyBorder="1" applyAlignment="1">
      <alignment horizontal="center" vertical="center" shrinkToFit="1"/>
    </xf>
    <xf numFmtId="0" fontId="61" fillId="0" borderId="51" xfId="0" applyFont="1" applyFill="1" applyBorder="1" applyAlignment="1">
      <alignment horizontal="left" vertical="center" wrapText="1" shrinkToFit="1"/>
    </xf>
    <xf numFmtId="0" fontId="61" fillId="0" borderId="52" xfId="0" applyFont="1" applyFill="1" applyBorder="1" applyAlignment="1">
      <alignment horizontal="left" vertical="center" shrinkToFit="1"/>
    </xf>
    <xf numFmtId="0" fontId="61" fillId="0" borderId="53" xfId="0" applyFont="1" applyFill="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12" xfId="0" applyFont="1" applyBorder="1" applyAlignment="1">
      <alignment horizontal="left" vertical="center" shrinkToFit="1"/>
    </xf>
    <xf numFmtId="0" fontId="61" fillId="34" borderId="56" xfId="0" applyFont="1" applyFill="1" applyBorder="1" applyAlignment="1" applyProtection="1">
      <alignment horizontal="center" vertical="center"/>
      <protection locked="0"/>
    </xf>
    <xf numFmtId="0" fontId="61" fillId="34" borderId="57" xfId="0" applyFont="1" applyFill="1" applyBorder="1" applyAlignment="1" applyProtection="1">
      <alignment horizontal="center" vertical="center"/>
      <protection locked="0"/>
    </xf>
    <xf numFmtId="0" fontId="61" fillId="0" borderId="51"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12" xfId="0" applyBorder="1" applyAlignment="1">
      <alignment horizontal="left" vertical="center" wrapText="1"/>
    </xf>
    <xf numFmtId="178" fontId="61" fillId="34" borderId="58" xfId="0" applyNumberFormat="1" applyFont="1" applyFill="1" applyBorder="1" applyAlignment="1" applyProtection="1">
      <alignment horizontal="right" vertical="center" shrinkToFit="1"/>
      <protection locked="0"/>
    </xf>
    <xf numFmtId="178" fontId="61" fillId="34" borderId="47" xfId="0" applyNumberFormat="1" applyFont="1" applyFill="1" applyBorder="1" applyAlignment="1" applyProtection="1">
      <alignment horizontal="right" vertical="center" shrinkToFit="1"/>
      <protection locked="0"/>
    </xf>
    <xf numFmtId="181" fontId="61" fillId="0" borderId="59" xfId="0" applyNumberFormat="1" applyFont="1" applyFill="1" applyBorder="1" applyAlignment="1">
      <alignment horizontal="center" vertical="center" shrinkToFit="1"/>
    </xf>
    <xf numFmtId="0" fontId="61" fillId="0" borderId="60" xfId="0" applyFont="1" applyFill="1" applyBorder="1" applyAlignment="1">
      <alignment horizontal="center" vertical="center" shrinkToFit="1"/>
    </xf>
    <xf numFmtId="0" fontId="61" fillId="34" borderId="41" xfId="0" applyFont="1" applyFill="1" applyBorder="1" applyAlignment="1" applyProtection="1">
      <alignment horizontal="left" vertical="center" indent="1" shrinkToFit="1"/>
      <protection locked="0"/>
    </xf>
    <xf numFmtId="0" fontId="61" fillId="34" borderId="43" xfId="0" applyFont="1" applyFill="1" applyBorder="1" applyAlignment="1" applyProtection="1">
      <alignment horizontal="left" vertical="center" indent="1" shrinkToFit="1"/>
      <protection locked="0"/>
    </xf>
    <xf numFmtId="178" fontId="61" fillId="34" borderId="59" xfId="0" applyNumberFormat="1" applyFont="1" applyFill="1" applyBorder="1" applyAlignment="1" applyProtection="1">
      <alignment horizontal="right" vertical="center" shrinkToFit="1"/>
      <protection locked="0"/>
    </xf>
    <xf numFmtId="0" fontId="65" fillId="34" borderId="61" xfId="0" applyFont="1" applyFill="1" applyBorder="1" applyAlignment="1" applyProtection="1">
      <alignment horizontal="center" vertical="center" wrapText="1" shrinkToFit="1"/>
      <protection locked="0"/>
    </xf>
    <xf numFmtId="0" fontId="65" fillId="34" borderId="56" xfId="0" applyFont="1" applyFill="1" applyBorder="1" applyAlignment="1" applyProtection="1">
      <alignment horizontal="center" vertical="center" wrapText="1" shrinkToFit="1"/>
      <protection locked="0"/>
    </xf>
    <xf numFmtId="0" fontId="65" fillId="34" borderId="62" xfId="0" applyFont="1" applyFill="1" applyBorder="1" applyAlignment="1" applyProtection="1">
      <alignment horizontal="center" vertical="center" wrapText="1" shrinkToFit="1"/>
      <protection locked="0"/>
    </xf>
    <xf numFmtId="0" fontId="65" fillId="34" borderId="49" xfId="0" applyFont="1" applyFill="1" applyBorder="1" applyAlignment="1" applyProtection="1">
      <alignment horizontal="center" vertical="center" wrapText="1" shrinkToFit="1"/>
      <protection locked="0"/>
    </xf>
    <xf numFmtId="0" fontId="61" fillId="34" borderId="53" xfId="0" applyFont="1" applyFill="1" applyBorder="1" applyAlignment="1" applyProtection="1">
      <alignment horizontal="left" vertical="center"/>
      <protection locked="0"/>
    </xf>
    <xf numFmtId="0" fontId="61" fillId="34" borderId="12" xfId="0" applyFont="1" applyFill="1" applyBorder="1" applyAlignment="1" applyProtection="1">
      <alignment horizontal="left" vertical="center"/>
      <protection locked="0"/>
    </xf>
    <xf numFmtId="0" fontId="61" fillId="34" borderId="52" xfId="0" applyFont="1" applyFill="1" applyBorder="1" applyAlignment="1" applyProtection="1">
      <alignment horizontal="center" vertical="center"/>
      <protection/>
    </xf>
    <xf numFmtId="0" fontId="61" fillId="34" borderId="55" xfId="0" applyFont="1" applyFill="1" applyBorder="1" applyAlignment="1" applyProtection="1">
      <alignment horizontal="center" vertical="center"/>
      <protection/>
    </xf>
    <xf numFmtId="0" fontId="61" fillId="34" borderId="52" xfId="0" applyFont="1" applyFill="1" applyBorder="1" applyAlignment="1" applyProtection="1">
      <alignment horizontal="right" vertical="center"/>
      <protection locked="0"/>
    </xf>
    <xf numFmtId="0" fontId="61" fillId="34" borderId="55" xfId="0" applyFont="1" applyFill="1" applyBorder="1" applyAlignment="1" applyProtection="1">
      <alignment horizontal="right" vertical="center"/>
      <protection locked="0"/>
    </xf>
    <xf numFmtId="179" fontId="61" fillId="0" borderId="51" xfId="0" applyNumberFormat="1" applyFont="1" applyFill="1" applyBorder="1" applyAlignment="1" applyProtection="1">
      <alignment horizontal="center" vertical="center"/>
      <protection locked="0"/>
    </xf>
    <xf numFmtId="179" fontId="61" fillId="0" borderId="52" xfId="0" applyNumberFormat="1" applyFont="1" applyFill="1" applyBorder="1" applyAlignment="1" applyProtection="1">
      <alignment horizontal="center" vertical="center"/>
      <protection locked="0"/>
    </xf>
    <xf numFmtId="179" fontId="61" fillId="0" borderId="63" xfId="0" applyNumberFormat="1" applyFont="1" applyFill="1" applyBorder="1" applyAlignment="1" applyProtection="1">
      <alignment horizontal="center" vertical="center"/>
      <protection locked="0"/>
    </xf>
    <xf numFmtId="179" fontId="61" fillId="0" borderId="0" xfId="0" applyNumberFormat="1" applyFont="1" applyFill="1" applyBorder="1" applyAlignment="1" applyProtection="1">
      <alignment horizontal="center" vertical="center"/>
      <protection locked="0"/>
    </xf>
    <xf numFmtId="179" fontId="61" fillId="0" borderId="54" xfId="0" applyNumberFormat="1" applyFont="1" applyFill="1" applyBorder="1" applyAlignment="1" applyProtection="1">
      <alignment horizontal="center" vertical="center"/>
      <protection locked="0"/>
    </xf>
    <xf numFmtId="179" fontId="61" fillId="0" borderId="55" xfId="0" applyNumberFormat="1" applyFont="1" applyFill="1" applyBorder="1" applyAlignment="1" applyProtection="1">
      <alignment horizontal="center" vertical="center"/>
      <protection locked="0"/>
    </xf>
    <xf numFmtId="0" fontId="61" fillId="0" borderId="64" xfId="0" applyNumberFormat="1" applyFont="1" applyFill="1" applyBorder="1" applyAlignment="1">
      <alignment horizontal="center" vertical="center" wrapText="1"/>
    </xf>
    <xf numFmtId="0" fontId="61" fillId="0" borderId="65" xfId="0" applyNumberFormat="1" applyFont="1" applyFill="1" applyBorder="1" applyAlignment="1">
      <alignment horizontal="center" vertical="center" wrapText="1"/>
    </xf>
    <xf numFmtId="0" fontId="61" fillId="0" borderId="61" xfId="0" applyFont="1" applyFill="1" applyBorder="1" applyAlignment="1">
      <alignment horizontal="center" vertical="center" shrinkToFit="1"/>
    </xf>
    <xf numFmtId="0" fontId="61" fillId="0" borderId="66" xfId="0" applyFont="1" applyFill="1" applyBorder="1" applyAlignment="1">
      <alignment horizontal="center" vertical="center" shrinkToFit="1"/>
    </xf>
    <xf numFmtId="0" fontId="61" fillId="0" borderId="62" xfId="0" applyFont="1" applyFill="1" applyBorder="1" applyAlignment="1">
      <alignment horizontal="center" vertical="center" shrinkToFit="1"/>
    </xf>
    <xf numFmtId="178" fontId="61" fillId="0" borderId="0" xfId="0" applyNumberFormat="1" applyFont="1" applyFill="1" applyBorder="1" applyAlignment="1">
      <alignment horizontal="right" vertical="center" shrinkToFit="1"/>
    </xf>
    <xf numFmtId="178" fontId="61" fillId="0" borderId="11" xfId="0" applyNumberFormat="1" applyFont="1" applyFill="1" applyBorder="1" applyAlignment="1">
      <alignment horizontal="right" vertical="center" shrinkToFit="1"/>
    </xf>
    <xf numFmtId="178" fontId="61" fillId="0" borderId="55" xfId="0" applyNumberFormat="1" applyFont="1" applyFill="1" applyBorder="1" applyAlignment="1">
      <alignment horizontal="right" vertical="center" shrinkToFit="1"/>
    </xf>
    <xf numFmtId="178" fontId="61" fillId="0" borderId="12" xfId="0" applyNumberFormat="1" applyFont="1" applyFill="1" applyBorder="1" applyAlignment="1">
      <alignment horizontal="right" vertical="center" shrinkToFit="1"/>
    </xf>
    <xf numFmtId="0" fontId="61" fillId="0" borderId="67" xfId="0" applyFont="1" applyFill="1" applyBorder="1" applyAlignment="1" applyProtection="1">
      <alignment horizontal="center" vertical="center" wrapText="1"/>
      <protection locked="0"/>
    </xf>
    <xf numFmtId="0" fontId="61" fillId="0" borderId="68" xfId="0" applyFont="1" applyFill="1" applyBorder="1" applyAlignment="1">
      <alignment horizontal="left" vertical="center" shrinkToFit="1"/>
    </xf>
    <xf numFmtId="0" fontId="0" fillId="0" borderId="69" xfId="0" applyBorder="1" applyAlignment="1">
      <alignment horizontal="left" vertical="center" shrinkToFit="1"/>
    </xf>
    <xf numFmtId="0" fontId="0" fillId="0" borderId="70" xfId="0" applyBorder="1" applyAlignment="1">
      <alignment horizontal="left" vertical="center" shrinkToFit="1"/>
    </xf>
    <xf numFmtId="0" fontId="61" fillId="0" borderId="71" xfId="0" applyFont="1" applyFill="1" applyBorder="1" applyAlignment="1">
      <alignment horizontal="left" vertical="center" shrinkToFit="1"/>
    </xf>
    <xf numFmtId="0" fontId="0" fillId="0" borderId="72" xfId="0" applyBorder="1" applyAlignment="1">
      <alignment horizontal="left" vertical="center" shrinkToFit="1"/>
    </xf>
    <xf numFmtId="0" fontId="0" fillId="0" borderId="73" xfId="0" applyBorder="1" applyAlignment="1">
      <alignment horizontal="left" vertical="center" shrinkToFit="1"/>
    </xf>
    <xf numFmtId="0" fontId="61" fillId="0" borderId="74" xfId="0" applyFont="1" applyFill="1"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63"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61" fillId="34" borderId="68" xfId="0" applyFont="1" applyFill="1" applyBorder="1" applyAlignment="1" applyProtection="1">
      <alignment horizontal="left" vertical="center" shrinkToFit="1"/>
      <protection locked="0"/>
    </xf>
    <xf numFmtId="0" fontId="0" fillId="34" borderId="69" xfId="0" applyFill="1" applyBorder="1" applyAlignment="1" applyProtection="1">
      <alignment vertical="center" shrinkToFit="1"/>
      <protection locked="0"/>
    </xf>
    <xf numFmtId="0" fontId="0" fillId="34" borderId="61" xfId="0" applyFill="1" applyBorder="1" applyAlignment="1" applyProtection="1">
      <alignment vertical="center" shrinkToFit="1"/>
      <protection locked="0"/>
    </xf>
    <xf numFmtId="0" fontId="61" fillId="34" borderId="71" xfId="0" applyFont="1" applyFill="1" applyBorder="1" applyAlignment="1" applyProtection="1">
      <alignment horizontal="left" vertical="center" shrinkToFit="1"/>
      <protection locked="0"/>
    </xf>
    <xf numFmtId="0" fontId="0" fillId="34" borderId="72" xfId="0" applyFill="1" applyBorder="1" applyAlignment="1" applyProtection="1">
      <alignment vertical="center" shrinkToFit="1"/>
      <protection locked="0"/>
    </xf>
    <xf numFmtId="0" fontId="0" fillId="34" borderId="73" xfId="0" applyFill="1" applyBorder="1" applyAlignment="1" applyProtection="1">
      <alignment vertical="center" shrinkToFit="1"/>
      <protection locked="0"/>
    </xf>
    <xf numFmtId="0" fontId="74" fillId="0" borderId="75" xfId="0" applyFont="1" applyFill="1" applyBorder="1" applyAlignment="1">
      <alignment vertical="center" shrinkToFit="1"/>
    </xf>
    <xf numFmtId="0" fontId="0" fillId="0" borderId="75" xfId="0" applyBorder="1" applyAlignment="1">
      <alignment vertical="center"/>
    </xf>
    <xf numFmtId="0" fontId="0" fillId="0" borderId="77" xfId="0" applyBorder="1" applyAlignment="1">
      <alignment vertical="center"/>
    </xf>
    <xf numFmtId="0" fontId="61" fillId="0" borderId="78" xfId="0" applyFont="1" applyFill="1" applyBorder="1" applyAlignment="1">
      <alignment horizontal="left" vertical="center" shrinkToFit="1"/>
    </xf>
    <xf numFmtId="0" fontId="0" fillId="0" borderId="61" xfId="0" applyBorder="1" applyAlignment="1">
      <alignment horizontal="left" vertical="center" shrinkToFit="1"/>
    </xf>
    <xf numFmtId="0" fontId="61" fillId="34" borderId="78" xfId="0" applyFont="1" applyFill="1" applyBorder="1" applyAlignment="1" applyProtection="1">
      <alignment horizontal="left" vertical="center" shrinkToFit="1"/>
      <protection locked="0"/>
    </xf>
    <xf numFmtId="0" fontId="0" fillId="34" borderId="70" xfId="0" applyFill="1" applyBorder="1" applyAlignment="1" applyProtection="1">
      <alignment vertical="center" shrinkToFit="1"/>
      <protection locked="0"/>
    </xf>
    <xf numFmtId="0" fontId="0" fillId="34" borderId="55" xfId="0" applyFill="1" applyBorder="1" applyAlignment="1" applyProtection="1">
      <alignment horizontal="left" shrinkToFit="1"/>
      <protection locked="0"/>
    </xf>
    <xf numFmtId="0" fontId="0" fillId="34" borderId="79" xfId="0" applyFill="1" applyBorder="1" applyAlignment="1" applyProtection="1">
      <alignment horizontal="left" shrinkToFit="1"/>
      <protection locked="0"/>
    </xf>
    <xf numFmtId="0" fontId="61" fillId="34" borderId="80" xfId="0" applyFont="1" applyFill="1" applyBorder="1" applyAlignment="1" applyProtection="1">
      <alignment horizontal="left" shrinkToFit="1"/>
      <protection locked="0"/>
    </xf>
    <xf numFmtId="0" fontId="61" fillId="34" borderId="81" xfId="0" applyFont="1" applyFill="1" applyBorder="1" applyAlignment="1" applyProtection="1">
      <alignment horizontal="left" shrinkToFit="1"/>
      <protection locked="0"/>
    </xf>
    <xf numFmtId="0" fontId="61" fillId="0" borderId="50" xfId="0" applyFont="1" applyFill="1" applyBorder="1" applyAlignment="1">
      <alignment horizontal="center" vertical="center"/>
    </xf>
    <xf numFmtId="0" fontId="61" fillId="0" borderId="82" xfId="0" applyFont="1" applyFill="1" applyBorder="1" applyAlignment="1">
      <alignment horizontal="center" vertical="center"/>
    </xf>
    <xf numFmtId="0" fontId="61" fillId="0" borderId="83" xfId="0" applyFont="1" applyFill="1" applyBorder="1" applyAlignment="1">
      <alignment horizontal="center" vertical="center"/>
    </xf>
    <xf numFmtId="0" fontId="61" fillId="0" borderId="84" xfId="0" applyFont="1" applyFill="1" applyBorder="1" applyAlignment="1">
      <alignment horizontal="center" vertical="center"/>
    </xf>
    <xf numFmtId="0" fontId="61" fillId="34" borderId="85" xfId="0" applyFont="1" applyFill="1" applyBorder="1" applyAlignment="1" applyProtection="1">
      <alignment horizontal="left" vertical="center" indent="1"/>
      <protection locked="0"/>
    </xf>
    <xf numFmtId="0" fontId="61" fillId="34" borderId="80" xfId="0" applyFont="1" applyFill="1" applyBorder="1" applyAlignment="1" applyProtection="1">
      <alignment horizontal="left" vertical="center" indent="1"/>
      <protection locked="0"/>
    </xf>
    <xf numFmtId="0" fontId="61" fillId="34" borderId="81" xfId="0" applyFont="1" applyFill="1" applyBorder="1" applyAlignment="1" applyProtection="1">
      <alignment horizontal="left" vertical="center" indent="1"/>
      <protection locked="0"/>
    </xf>
    <xf numFmtId="0" fontId="61" fillId="34" borderId="68" xfId="0" applyFont="1" applyFill="1" applyBorder="1" applyAlignment="1" applyProtection="1">
      <alignment horizontal="center" vertical="center"/>
      <protection locked="0"/>
    </xf>
    <xf numFmtId="0" fontId="61" fillId="34" borderId="70" xfId="0" applyFont="1" applyFill="1" applyBorder="1" applyAlignment="1" applyProtection="1">
      <alignment horizontal="center" vertical="center"/>
      <protection locked="0"/>
    </xf>
    <xf numFmtId="0" fontId="63" fillId="0" borderId="0" xfId="0" applyFont="1" applyBorder="1" applyAlignment="1">
      <alignment vertical="center"/>
    </xf>
    <xf numFmtId="0" fontId="74" fillId="0" borderId="76" xfId="0" applyFont="1" applyFill="1" applyBorder="1" applyAlignment="1">
      <alignment vertical="center" shrinkToFit="1"/>
    </xf>
    <xf numFmtId="0" fontId="65" fillId="34" borderId="86" xfId="0" applyFont="1" applyFill="1" applyBorder="1" applyAlignment="1" applyProtection="1">
      <alignment horizontal="center" vertical="center" wrapText="1" shrinkToFit="1"/>
      <protection locked="0"/>
    </xf>
    <xf numFmtId="0" fontId="65" fillId="34" borderId="87" xfId="0" applyFont="1" applyFill="1" applyBorder="1" applyAlignment="1" applyProtection="1">
      <alignment horizontal="center" vertical="center" wrapText="1" shrinkToFit="1"/>
      <protection locked="0"/>
    </xf>
    <xf numFmtId="0" fontId="65" fillId="34" borderId="88" xfId="0" applyFont="1" applyFill="1" applyBorder="1" applyAlignment="1" applyProtection="1">
      <alignment horizontal="center" vertical="center" wrapText="1" shrinkToFit="1"/>
      <protection locked="0"/>
    </xf>
    <xf numFmtId="0" fontId="65" fillId="34" borderId="79" xfId="0" applyFont="1" applyFill="1" applyBorder="1" applyAlignment="1" applyProtection="1">
      <alignment horizontal="center" vertical="center" wrapText="1" shrinkToFit="1"/>
      <protection locked="0"/>
    </xf>
    <xf numFmtId="0" fontId="61" fillId="34" borderId="42" xfId="0" applyFont="1" applyFill="1" applyBorder="1" applyAlignment="1" applyProtection="1">
      <alignment horizontal="center" vertical="center"/>
      <protection locked="0"/>
    </xf>
    <xf numFmtId="0" fontId="61" fillId="34" borderId="43" xfId="0" applyFont="1" applyFill="1" applyBorder="1" applyAlignment="1" applyProtection="1">
      <alignment horizontal="center" vertical="center"/>
      <protection locked="0"/>
    </xf>
    <xf numFmtId="0" fontId="61" fillId="0" borderId="69" xfId="0" applyFont="1" applyBorder="1" applyAlignment="1">
      <alignment horizontal="left" vertical="center" shrinkToFit="1"/>
    </xf>
    <xf numFmtId="0" fontId="61" fillId="0" borderId="70" xfId="0" applyFont="1" applyBorder="1" applyAlignment="1">
      <alignment horizontal="left" vertical="center" shrinkToFit="1"/>
    </xf>
    <xf numFmtId="0" fontId="61" fillId="0" borderId="0" xfId="0" applyFont="1" applyFill="1" applyAlignment="1">
      <alignment horizontal="left" vertical="center"/>
    </xf>
    <xf numFmtId="0" fontId="61" fillId="34" borderId="75" xfId="0" applyFont="1" applyFill="1" applyBorder="1" applyAlignment="1" applyProtection="1">
      <alignment vertical="center"/>
      <protection locked="0"/>
    </xf>
    <xf numFmtId="0" fontId="61" fillId="34" borderId="76" xfId="0" applyFont="1" applyFill="1" applyBorder="1" applyAlignment="1" applyProtection="1">
      <alignment vertical="center"/>
      <protection locked="0"/>
    </xf>
    <xf numFmtId="0" fontId="61" fillId="34" borderId="51" xfId="0" applyFont="1" applyFill="1" applyBorder="1" applyAlignment="1" applyProtection="1">
      <alignment horizontal="left" vertical="center" indent="1" shrinkToFit="1"/>
      <protection locked="0"/>
    </xf>
    <xf numFmtId="0" fontId="61" fillId="34" borderId="52" xfId="0" applyFont="1" applyFill="1" applyBorder="1" applyAlignment="1" applyProtection="1">
      <alignment horizontal="left" vertical="center" indent="1" shrinkToFit="1"/>
      <protection locked="0"/>
    </xf>
    <xf numFmtId="0" fontId="61" fillId="34" borderId="53" xfId="0" applyFont="1" applyFill="1" applyBorder="1" applyAlignment="1" applyProtection="1">
      <alignment horizontal="left" vertical="center" indent="1" shrinkToFit="1"/>
      <protection locked="0"/>
    </xf>
    <xf numFmtId="0" fontId="73" fillId="34" borderId="89" xfId="0" applyFont="1" applyFill="1" applyBorder="1" applyAlignment="1" applyProtection="1">
      <alignment horizontal="left" vertical="center" indent="1" shrinkToFit="1"/>
      <protection locked="0"/>
    </xf>
    <xf numFmtId="0" fontId="73" fillId="34" borderId="44" xfId="0" applyFont="1" applyFill="1" applyBorder="1" applyAlignment="1" applyProtection="1">
      <alignment horizontal="left" vertical="center" indent="1" shrinkToFit="1"/>
      <protection locked="0"/>
    </xf>
    <xf numFmtId="0" fontId="73" fillId="34" borderId="45" xfId="0" applyFont="1" applyFill="1" applyBorder="1" applyAlignment="1" applyProtection="1">
      <alignment horizontal="left" vertical="center" indent="1" shrinkToFit="1"/>
      <protection locked="0"/>
    </xf>
    <xf numFmtId="0" fontId="61" fillId="0" borderId="81" xfId="0" applyFont="1" applyFill="1" applyBorder="1" applyAlignment="1">
      <alignment horizontal="center" vertical="center"/>
    </xf>
    <xf numFmtId="0" fontId="61" fillId="34" borderId="62" xfId="0" applyFont="1" applyFill="1" applyBorder="1" applyAlignment="1" applyProtection="1">
      <alignment horizontal="left" vertical="center" indent="1"/>
      <protection locked="0"/>
    </xf>
    <xf numFmtId="178" fontId="61" fillId="0" borderId="90" xfId="0" applyNumberFormat="1" applyFont="1" applyFill="1" applyBorder="1" applyAlignment="1">
      <alignment horizontal="right" vertical="center" shrinkToFit="1"/>
    </xf>
    <xf numFmtId="178" fontId="61" fillId="0" borderId="48" xfId="0" applyNumberFormat="1" applyFont="1" applyFill="1" applyBorder="1" applyAlignment="1">
      <alignment horizontal="right" vertical="center" shrinkToFit="1"/>
    </xf>
    <xf numFmtId="0" fontId="61" fillId="0" borderId="68" xfId="0" applyFont="1" applyFill="1" applyBorder="1" applyAlignment="1">
      <alignment horizontal="left" vertical="center" wrapText="1"/>
    </xf>
    <xf numFmtId="0" fontId="61" fillId="0" borderId="69"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80" xfId="0" applyFont="1" applyFill="1" applyBorder="1" applyAlignment="1">
      <alignment horizontal="left" vertical="center" wrapText="1"/>
    </xf>
    <xf numFmtId="0" fontId="61" fillId="0" borderId="81" xfId="0" applyFont="1" applyFill="1" applyBorder="1" applyAlignment="1">
      <alignment horizontal="left" vertical="center" wrapText="1"/>
    </xf>
    <xf numFmtId="0" fontId="61" fillId="0" borderId="89"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61" fillId="0" borderId="71" xfId="0" applyFont="1" applyFill="1" applyBorder="1" applyAlignment="1">
      <alignment horizontal="left" vertical="center" wrapText="1"/>
    </xf>
    <xf numFmtId="0" fontId="61" fillId="0" borderId="72" xfId="0" applyFont="1" applyFill="1" applyBorder="1" applyAlignment="1">
      <alignment horizontal="left" vertical="center" wrapText="1"/>
    </xf>
    <xf numFmtId="0" fontId="61" fillId="0" borderId="73" xfId="0" applyFont="1" applyFill="1" applyBorder="1" applyAlignment="1">
      <alignment horizontal="left" vertical="center" wrapText="1"/>
    </xf>
    <xf numFmtId="178" fontId="61" fillId="34" borderId="91" xfId="0" applyNumberFormat="1" applyFont="1" applyFill="1" applyBorder="1" applyAlignment="1" applyProtection="1">
      <alignment horizontal="right" vertical="center" shrinkToFit="1"/>
      <protection locked="0"/>
    </xf>
    <xf numFmtId="0" fontId="63" fillId="0" borderId="0" xfId="0" applyFont="1" applyFill="1" applyBorder="1" applyAlignment="1">
      <alignment vertical="center"/>
    </xf>
    <xf numFmtId="0" fontId="61" fillId="34" borderId="66" xfId="0" applyFont="1" applyFill="1" applyBorder="1" applyAlignment="1" applyProtection="1">
      <alignment horizontal="center" vertical="center"/>
      <protection locked="0"/>
    </xf>
    <xf numFmtId="0" fontId="61" fillId="34" borderId="92" xfId="0" applyFont="1" applyFill="1" applyBorder="1" applyAlignment="1" applyProtection="1">
      <alignment horizontal="center" vertical="center"/>
      <protection locked="0"/>
    </xf>
    <xf numFmtId="0" fontId="61" fillId="34" borderId="0" xfId="0" applyFont="1" applyFill="1" applyAlignment="1" applyProtection="1">
      <alignment vertical="center" shrinkToFit="1"/>
      <protection locked="0"/>
    </xf>
    <xf numFmtId="0" fontId="61" fillId="34" borderId="89" xfId="0" applyFont="1" applyFill="1" applyBorder="1" applyAlignment="1" applyProtection="1">
      <alignment horizontal="left" vertical="center" wrapText="1" indent="1"/>
      <protection locked="0"/>
    </xf>
    <xf numFmtId="0" fontId="61" fillId="34" borderId="44" xfId="0" applyFont="1" applyFill="1" applyBorder="1" applyAlignment="1" applyProtection="1">
      <alignment horizontal="left" vertical="center" wrapText="1" indent="1"/>
      <protection locked="0"/>
    </xf>
    <xf numFmtId="0" fontId="61" fillId="34" borderId="45" xfId="0" applyFont="1" applyFill="1" applyBorder="1" applyAlignment="1" applyProtection="1">
      <alignment horizontal="left" vertical="center" wrapText="1" indent="1"/>
      <protection locked="0"/>
    </xf>
    <xf numFmtId="0" fontId="61" fillId="34" borderId="90" xfId="0" applyFont="1" applyFill="1" applyBorder="1" applyAlignment="1" applyProtection="1">
      <alignment horizontal="center" vertical="center" wrapText="1"/>
      <protection locked="0"/>
    </xf>
    <xf numFmtId="0" fontId="61" fillId="34" borderId="47" xfId="0" applyFont="1" applyFill="1" applyBorder="1" applyAlignment="1" applyProtection="1">
      <alignment horizontal="center" vertical="center" wrapText="1"/>
      <protection locked="0"/>
    </xf>
    <xf numFmtId="0" fontId="61" fillId="34" borderId="84" xfId="0" applyFont="1" applyFill="1" applyBorder="1" applyAlignment="1" applyProtection="1">
      <alignment horizontal="center" vertical="center" wrapText="1"/>
      <protection locked="0"/>
    </xf>
    <xf numFmtId="0" fontId="61" fillId="34" borderId="49" xfId="0" applyFont="1" applyFill="1" applyBorder="1" applyAlignment="1" applyProtection="1">
      <alignment horizontal="center" vertical="center" wrapText="1"/>
      <protection locked="0"/>
    </xf>
    <xf numFmtId="178" fontId="61" fillId="34" borderId="93" xfId="0" applyNumberFormat="1" applyFont="1" applyFill="1" applyBorder="1" applyAlignment="1" applyProtection="1">
      <alignment horizontal="right" vertical="center" shrinkToFit="1"/>
      <protection locked="0"/>
    </xf>
    <xf numFmtId="0" fontId="61" fillId="0" borderId="64" xfId="0" applyFont="1" applyFill="1" applyBorder="1" applyAlignment="1">
      <alignment horizontal="center" vertical="center" wrapText="1"/>
    </xf>
    <xf numFmtId="0" fontId="61" fillId="0" borderId="0" xfId="0" applyFont="1" applyFill="1" applyAlignment="1">
      <alignment vertical="center"/>
    </xf>
    <xf numFmtId="0" fontId="61" fillId="0" borderId="52"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42" xfId="0" applyFont="1" applyFill="1" applyBorder="1" applyAlignment="1">
      <alignment horizontal="center" vertical="center" shrinkToFit="1"/>
    </xf>
    <xf numFmtId="0" fontId="61" fillId="0" borderId="41" xfId="0" applyFont="1" applyFill="1" applyBorder="1" applyAlignment="1">
      <alignment horizontal="center" vertical="center" shrinkToFit="1"/>
    </xf>
    <xf numFmtId="0" fontId="61" fillId="0" borderId="43" xfId="0" applyFont="1" applyFill="1" applyBorder="1" applyAlignment="1">
      <alignment horizontal="center" vertical="center" shrinkToFit="1"/>
    </xf>
    <xf numFmtId="0" fontId="61" fillId="0" borderId="35" xfId="0" applyFont="1" applyFill="1" applyBorder="1" applyAlignment="1">
      <alignment horizontal="center" vertical="center" textRotation="255" shrinkToFit="1"/>
    </xf>
    <xf numFmtId="0" fontId="61" fillId="0" borderId="94" xfId="0" applyFont="1" applyFill="1" applyBorder="1" applyAlignment="1">
      <alignment horizontal="center" vertical="center" textRotation="255" shrinkToFit="1"/>
    </xf>
    <xf numFmtId="0" fontId="61" fillId="0" borderId="66" xfId="0" applyFont="1" applyFill="1" applyBorder="1" applyAlignment="1">
      <alignment horizontal="center" vertical="center"/>
    </xf>
    <xf numFmtId="0" fontId="61" fillId="0" borderId="95" xfId="0" applyFont="1" applyFill="1" applyBorder="1" applyAlignment="1">
      <alignment horizontal="center" vertical="center"/>
    </xf>
    <xf numFmtId="0" fontId="61" fillId="0" borderId="0" xfId="0" applyFont="1" applyFill="1" applyAlignment="1">
      <alignment horizontal="right" vertical="center"/>
    </xf>
    <xf numFmtId="181" fontId="61" fillId="0" borderId="37" xfId="0" applyNumberFormat="1" applyFont="1" applyFill="1" applyBorder="1" applyAlignment="1">
      <alignment horizontal="center" vertical="center" wrapText="1"/>
    </xf>
    <xf numFmtId="181" fontId="61" fillId="0" borderId="64" xfId="0" applyNumberFormat="1" applyFont="1" applyFill="1" applyBorder="1" applyAlignment="1">
      <alignment horizontal="center" vertical="center" wrapText="1"/>
    </xf>
    <xf numFmtId="0" fontId="61" fillId="0" borderId="37" xfId="0" applyFont="1" applyFill="1" applyBorder="1" applyAlignment="1" applyProtection="1">
      <alignment horizontal="center" vertical="center"/>
      <protection locked="0"/>
    </xf>
    <xf numFmtId="0" fontId="61" fillId="0" borderId="64" xfId="0" applyFont="1" applyFill="1" applyBorder="1" applyAlignment="1" applyProtection="1">
      <alignment horizontal="center" vertical="center"/>
      <protection locked="0"/>
    </xf>
    <xf numFmtId="0" fontId="61" fillId="0" borderId="60" xfId="0" applyNumberFormat="1" applyFont="1" applyFill="1" applyBorder="1" applyAlignment="1">
      <alignment horizontal="center" vertical="center" shrinkToFit="1"/>
    </xf>
    <xf numFmtId="0" fontId="61" fillId="0" borderId="61" xfId="0" applyFont="1" applyFill="1" applyBorder="1" applyAlignment="1">
      <alignment horizontal="center" vertical="center"/>
    </xf>
    <xf numFmtId="0" fontId="61" fillId="0" borderId="77" xfId="0" applyFont="1" applyFill="1" applyBorder="1" applyAlignment="1">
      <alignment horizontal="center" vertical="center"/>
    </xf>
    <xf numFmtId="0" fontId="61" fillId="0" borderId="36" xfId="0" applyFont="1" applyFill="1" applyBorder="1" applyAlignment="1">
      <alignment horizontal="center" vertical="center" textRotation="255"/>
    </xf>
    <xf numFmtId="0" fontId="61" fillId="0" borderId="35" xfId="0" applyFont="1" applyFill="1" applyBorder="1" applyAlignment="1">
      <alignment horizontal="center" vertical="center" textRotation="255"/>
    </xf>
    <xf numFmtId="0" fontId="61" fillId="0" borderId="94" xfId="0" applyFont="1" applyFill="1" applyBorder="1" applyAlignment="1">
      <alignment horizontal="center" vertical="center" textRotation="255"/>
    </xf>
    <xf numFmtId="0" fontId="61" fillId="0" borderId="44" xfId="0" applyFont="1" applyFill="1" applyBorder="1" applyAlignment="1">
      <alignment horizontal="center" vertical="center"/>
    </xf>
    <xf numFmtId="0" fontId="61" fillId="0" borderId="45" xfId="0" applyFont="1" applyFill="1" applyBorder="1" applyAlignment="1">
      <alignment horizontal="center" vertical="center"/>
    </xf>
    <xf numFmtId="0" fontId="61" fillId="0" borderId="40" xfId="0" applyFont="1" applyFill="1" applyBorder="1" applyAlignment="1" applyProtection="1">
      <alignment horizontal="center" vertical="center" wrapText="1"/>
      <protection locked="0"/>
    </xf>
    <xf numFmtId="0" fontId="61" fillId="0" borderId="41" xfId="0" applyFont="1" applyFill="1" applyBorder="1" applyAlignment="1" applyProtection="1">
      <alignment horizontal="center" vertical="center" wrapText="1"/>
      <protection locked="0"/>
    </xf>
    <xf numFmtId="0" fontId="61" fillId="0" borderId="96" xfId="0" applyFont="1" applyFill="1" applyBorder="1" applyAlignment="1" applyProtection="1">
      <alignment horizontal="center" vertical="center" wrapText="1"/>
      <protection locked="0"/>
    </xf>
    <xf numFmtId="0" fontId="63" fillId="34" borderId="51" xfId="0" applyFont="1" applyFill="1" applyBorder="1" applyAlignment="1" applyProtection="1">
      <alignment horizontal="center" vertical="center"/>
      <protection locked="0"/>
    </xf>
    <xf numFmtId="0" fontId="63" fillId="34" borderId="52" xfId="0" applyFont="1" applyFill="1" applyBorder="1" applyAlignment="1" applyProtection="1">
      <alignment horizontal="center" vertical="center"/>
      <protection locked="0"/>
    </xf>
    <xf numFmtId="0" fontId="63" fillId="34" borderId="53" xfId="0" applyFont="1" applyFill="1" applyBorder="1" applyAlignment="1" applyProtection="1">
      <alignment horizontal="center" vertical="center"/>
      <protection locked="0"/>
    </xf>
    <xf numFmtId="0" fontId="63" fillId="34" borderId="54" xfId="0" applyFont="1" applyFill="1" applyBorder="1" applyAlignment="1" applyProtection="1">
      <alignment horizontal="center" vertical="center"/>
      <protection locked="0"/>
    </xf>
    <xf numFmtId="0" fontId="63" fillId="34" borderId="55" xfId="0" applyFont="1" applyFill="1" applyBorder="1" applyAlignment="1" applyProtection="1">
      <alignment horizontal="center" vertical="center"/>
      <protection locked="0"/>
    </xf>
    <xf numFmtId="0" fontId="63" fillId="34" borderId="12" xfId="0" applyFont="1" applyFill="1" applyBorder="1" applyAlignment="1" applyProtection="1">
      <alignment horizontal="center" vertical="center"/>
      <protection locked="0"/>
    </xf>
    <xf numFmtId="0" fontId="61" fillId="0" borderId="0" xfId="0" applyFont="1" applyFill="1" applyBorder="1" applyAlignment="1">
      <alignment horizontal="right" vertical="center"/>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0" fontId="0" fillId="0" borderId="54" xfId="0" applyBorder="1" applyAlignment="1">
      <alignment horizontal="left" vertical="center" shrinkToFit="1"/>
    </xf>
    <xf numFmtId="0" fontId="0" fillId="0" borderId="55" xfId="0" applyBorder="1" applyAlignment="1">
      <alignment horizontal="left" vertical="center" shrinkToFit="1"/>
    </xf>
    <xf numFmtId="0" fontId="0" fillId="0" borderId="12" xfId="0" applyBorder="1" applyAlignment="1">
      <alignment horizontal="left" vertical="center" shrinkToFit="1"/>
    </xf>
    <xf numFmtId="0" fontId="65" fillId="34" borderId="52" xfId="0" applyFont="1" applyFill="1" applyBorder="1" applyAlignment="1" applyProtection="1">
      <alignment horizontal="center" vertical="center" wrapText="1" shrinkToFit="1"/>
      <protection locked="0"/>
    </xf>
    <xf numFmtId="0" fontId="65" fillId="34" borderId="55" xfId="0" applyFont="1" applyFill="1" applyBorder="1" applyAlignment="1" applyProtection="1">
      <alignment horizontal="center" vertical="center" wrapText="1" shrinkToFit="1"/>
      <protection locked="0"/>
    </xf>
    <xf numFmtId="178" fontId="61" fillId="34" borderId="46" xfId="0" applyNumberFormat="1" applyFont="1" applyFill="1" applyBorder="1" applyAlignment="1" applyProtection="1">
      <alignment horizontal="right" vertical="center" shrinkToFit="1"/>
      <protection locked="0"/>
    </xf>
    <xf numFmtId="178" fontId="61" fillId="34" borderId="62" xfId="0" applyNumberFormat="1" applyFont="1" applyFill="1" applyBorder="1" applyAlignment="1" applyProtection="1">
      <alignment horizontal="right" vertical="center" shrinkToFit="1"/>
      <protection locked="0"/>
    </xf>
    <xf numFmtId="178" fontId="61" fillId="34" borderId="49" xfId="0" applyNumberFormat="1" applyFont="1" applyFill="1" applyBorder="1" applyAlignment="1" applyProtection="1">
      <alignment horizontal="right" vertical="center" shrinkToFit="1"/>
      <protection locked="0"/>
    </xf>
    <xf numFmtId="0" fontId="61" fillId="0" borderId="89" xfId="0" applyFont="1" applyFill="1" applyBorder="1" applyAlignment="1">
      <alignment horizontal="center" vertical="center" wrapText="1"/>
    </xf>
    <xf numFmtId="0" fontId="61" fillId="0" borderId="45" xfId="0" applyFont="1" applyFill="1" applyBorder="1" applyAlignment="1">
      <alignment horizontal="center" vertical="center" wrapText="1"/>
    </xf>
    <xf numFmtId="177" fontId="61" fillId="0" borderId="0" xfId="0" applyNumberFormat="1" applyFont="1" applyFill="1" applyBorder="1" applyAlignment="1">
      <alignment horizontal="center" vertical="center" wrapText="1"/>
    </xf>
    <xf numFmtId="177" fontId="61" fillId="0" borderId="11" xfId="0" applyNumberFormat="1" applyFont="1" applyFill="1" applyBorder="1" applyAlignment="1">
      <alignment horizontal="center" vertical="center" wrapText="1"/>
    </xf>
    <xf numFmtId="177" fontId="61" fillId="0" borderId="55" xfId="0" applyNumberFormat="1" applyFont="1" applyFill="1" applyBorder="1" applyAlignment="1">
      <alignment horizontal="center" vertical="center" wrapText="1"/>
    </xf>
    <xf numFmtId="177" fontId="61" fillId="0" borderId="12" xfId="0" applyNumberFormat="1" applyFont="1" applyFill="1" applyBorder="1" applyAlignment="1">
      <alignment horizontal="center" vertical="center" wrapText="1"/>
    </xf>
    <xf numFmtId="0" fontId="61" fillId="0" borderId="0" xfId="0" applyFont="1" applyFill="1" applyBorder="1" applyAlignment="1">
      <alignment vertical="center" wrapText="1"/>
    </xf>
    <xf numFmtId="0" fontId="61" fillId="0" borderId="37" xfId="0" applyFont="1" applyFill="1" applyBorder="1" applyAlignment="1">
      <alignment horizontal="center" vertical="center" wrapText="1"/>
    </xf>
    <xf numFmtId="0" fontId="61" fillId="0" borderId="40" xfId="0" applyFont="1" applyFill="1" applyBorder="1" applyAlignment="1">
      <alignment horizontal="center" vertical="center" wrapText="1"/>
    </xf>
    <xf numFmtId="0" fontId="61" fillId="0" borderId="74" xfId="0" applyFont="1" applyFill="1" applyBorder="1" applyAlignment="1">
      <alignment vertical="center" wrapText="1"/>
    </xf>
    <xf numFmtId="0" fontId="61" fillId="0" borderId="76" xfId="0" applyFont="1" applyFill="1" applyBorder="1" applyAlignment="1">
      <alignment vertical="center" wrapText="1"/>
    </xf>
    <xf numFmtId="0" fontId="61" fillId="0" borderId="54"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96" xfId="0" applyFont="1" applyFill="1" applyBorder="1" applyAlignment="1">
      <alignment horizontal="center" vertical="center"/>
    </xf>
    <xf numFmtId="0" fontId="61" fillId="0" borderId="64"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67" xfId="0" applyFont="1" applyFill="1" applyBorder="1" applyAlignment="1">
      <alignment horizontal="center" vertical="center"/>
    </xf>
    <xf numFmtId="0" fontId="61" fillId="0" borderId="97" xfId="0" applyFont="1" applyFill="1" applyBorder="1" applyAlignment="1">
      <alignment horizontal="center" vertical="center"/>
    </xf>
    <xf numFmtId="0" fontId="65" fillId="34" borderId="78" xfId="0" applyFont="1" applyFill="1" applyBorder="1" applyAlignment="1" applyProtection="1">
      <alignment horizontal="center" vertical="center" wrapText="1" shrinkToFit="1"/>
      <protection locked="0"/>
    </xf>
    <xf numFmtId="0" fontId="65" fillId="34" borderId="85" xfId="0" applyFont="1" applyFill="1" applyBorder="1" applyAlignment="1" applyProtection="1">
      <alignment horizontal="center" vertical="center" wrapText="1" shrinkToFit="1"/>
      <protection locked="0"/>
    </xf>
    <xf numFmtId="178" fontId="61" fillId="34" borderId="85" xfId="0" applyNumberFormat="1" applyFont="1" applyFill="1" applyBorder="1" applyAlignment="1" applyProtection="1">
      <alignment horizontal="right" vertical="center" shrinkToFit="1"/>
      <protection locked="0"/>
    </xf>
    <xf numFmtId="181" fontId="61" fillId="0" borderId="37" xfId="0" applyNumberFormat="1" applyFont="1" applyFill="1" applyBorder="1" applyAlignment="1">
      <alignment horizontal="center" vertical="center" shrinkToFit="1"/>
    </xf>
    <xf numFmtId="0" fontId="61" fillId="0" borderId="64" xfId="0" applyFont="1" applyFill="1" applyBorder="1" applyAlignment="1">
      <alignment horizontal="center" vertical="center" shrinkToFit="1"/>
    </xf>
    <xf numFmtId="0" fontId="61" fillId="34" borderId="59" xfId="0" applyFont="1" applyFill="1" applyBorder="1" applyAlignment="1" applyProtection="1">
      <alignment horizontal="center" vertical="center" wrapText="1"/>
      <protection locked="0"/>
    </xf>
    <xf numFmtId="0" fontId="61" fillId="34" borderId="91" xfId="0" applyFont="1" applyFill="1" applyBorder="1" applyAlignment="1" applyProtection="1">
      <alignment horizontal="center" vertical="center" wrapText="1"/>
      <protection locked="0"/>
    </xf>
    <xf numFmtId="0" fontId="61" fillId="34" borderId="93" xfId="0" applyFont="1" applyFill="1" applyBorder="1" applyAlignment="1" applyProtection="1">
      <alignment horizontal="center" vertical="center" wrapText="1"/>
      <protection locked="0"/>
    </xf>
    <xf numFmtId="0" fontId="61" fillId="0" borderId="75"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61" fillId="0" borderId="55" xfId="0" applyFont="1" applyFill="1" applyBorder="1" applyAlignment="1">
      <alignment horizontal="left" vertical="center" wrapText="1"/>
    </xf>
    <xf numFmtId="178" fontId="61" fillId="0" borderId="96" xfId="0" applyNumberFormat="1" applyFont="1" applyFill="1" applyBorder="1" applyAlignment="1">
      <alignment vertical="center" shrinkToFit="1"/>
    </xf>
    <xf numFmtId="178" fontId="61" fillId="0" borderId="65" xfId="0" applyNumberFormat="1" applyFont="1" applyFill="1" applyBorder="1" applyAlignment="1">
      <alignment vertical="center" shrinkToFit="1"/>
    </xf>
    <xf numFmtId="0" fontId="61" fillId="0" borderId="63"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34" borderId="85" xfId="0" applyFont="1" applyFill="1" applyBorder="1" applyAlignment="1" applyProtection="1">
      <alignment horizontal="center" vertical="center" wrapText="1"/>
      <protection locked="0"/>
    </xf>
    <xf numFmtId="0" fontId="71" fillId="0" borderId="0" xfId="0" applyFont="1" applyFill="1" applyAlignment="1">
      <alignment horizontal="center" vertical="center"/>
    </xf>
    <xf numFmtId="0" fontId="61" fillId="0" borderId="51" xfId="0" applyFont="1" applyFill="1" applyBorder="1" applyAlignment="1">
      <alignment horizontal="center" vertical="center" shrinkToFit="1"/>
    </xf>
    <xf numFmtId="0" fontId="61" fillId="0" borderId="53" xfId="0" applyFont="1" applyFill="1" applyBorder="1" applyAlignment="1">
      <alignment horizontal="center" vertical="center" shrinkToFit="1"/>
    </xf>
    <xf numFmtId="0" fontId="61" fillId="0" borderId="54" xfId="0" applyFont="1" applyFill="1" applyBorder="1" applyAlignment="1">
      <alignment horizontal="center" vertical="center" shrinkToFit="1"/>
    </xf>
    <xf numFmtId="0" fontId="61" fillId="0" borderId="12" xfId="0" applyFont="1" applyFill="1" applyBorder="1" applyAlignment="1">
      <alignment horizontal="center" vertical="center" shrinkToFit="1"/>
    </xf>
    <xf numFmtId="0" fontId="61" fillId="0" borderId="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52" xfId="0" applyFont="1" applyFill="1" applyBorder="1" applyAlignment="1">
      <alignment horizontal="center" vertical="center" shrinkToFit="1"/>
    </xf>
    <xf numFmtId="0" fontId="61" fillId="0" borderId="55" xfId="0" applyFont="1" applyFill="1" applyBorder="1" applyAlignment="1">
      <alignment horizontal="center" vertical="center" shrinkToFit="1"/>
    </xf>
    <xf numFmtId="0" fontId="61" fillId="0" borderId="37" xfId="0" applyFont="1" applyFill="1" applyBorder="1" applyAlignment="1">
      <alignment horizontal="center" vertical="center" shrinkToFit="1"/>
    </xf>
    <xf numFmtId="0" fontId="61" fillId="0" borderId="65" xfId="0" applyFont="1" applyFill="1" applyBorder="1" applyAlignment="1">
      <alignment horizontal="center" vertical="center" shrinkToFit="1"/>
    </xf>
    <xf numFmtId="0" fontId="61" fillId="0" borderId="98" xfId="0" applyFont="1" applyFill="1" applyBorder="1" applyAlignment="1">
      <alignment horizontal="center" vertical="center" textRotation="255" shrinkToFit="1"/>
    </xf>
    <xf numFmtId="0" fontId="61" fillId="0" borderId="90" xfId="0" applyFont="1" applyFill="1" applyBorder="1" applyAlignment="1">
      <alignment horizontal="center" vertical="center" textRotation="255" shrinkToFit="1"/>
    </xf>
    <xf numFmtId="0" fontId="61" fillId="0" borderId="84" xfId="0" applyFont="1" applyFill="1" applyBorder="1" applyAlignment="1">
      <alignment horizontal="center" vertical="center" textRotation="255" shrinkToFit="1"/>
    </xf>
    <xf numFmtId="0" fontId="61" fillId="34" borderId="99" xfId="0" applyFont="1" applyFill="1" applyBorder="1" applyAlignment="1" applyProtection="1">
      <alignment horizontal="center" vertical="center" wrapText="1"/>
      <protection locked="0"/>
    </xf>
    <xf numFmtId="0" fontId="61" fillId="34" borderId="56" xfId="0" applyFont="1" applyFill="1" applyBorder="1" applyAlignment="1" applyProtection="1">
      <alignment horizontal="center" vertical="center" wrapText="1"/>
      <protection locked="0"/>
    </xf>
    <xf numFmtId="0" fontId="61" fillId="0" borderId="67" xfId="0" applyFont="1" applyFill="1" applyBorder="1" applyAlignment="1" applyProtection="1">
      <alignment horizontal="center" vertical="center"/>
      <protection locked="0"/>
    </xf>
    <xf numFmtId="0" fontId="61" fillId="0" borderId="97" xfId="0" applyFont="1" applyFill="1" applyBorder="1" applyAlignment="1" applyProtection="1">
      <alignment horizontal="center" vertical="center"/>
      <protection locked="0"/>
    </xf>
    <xf numFmtId="178" fontId="61" fillId="0" borderId="84" xfId="0" applyNumberFormat="1" applyFont="1" applyFill="1" applyBorder="1" applyAlignment="1">
      <alignment horizontal="right" vertical="center" shrinkToFit="1"/>
    </xf>
    <xf numFmtId="178" fontId="61" fillId="0" borderId="50" xfId="0" applyNumberFormat="1" applyFont="1" applyFill="1" applyBorder="1" applyAlignment="1">
      <alignment horizontal="right" vertical="center" shrinkToFit="1"/>
    </xf>
    <xf numFmtId="0" fontId="61" fillId="0" borderId="99" xfId="0" applyFont="1" applyFill="1" applyBorder="1" applyAlignment="1">
      <alignment horizontal="center" vertical="center" shrinkToFit="1"/>
    </xf>
    <xf numFmtId="0" fontId="61" fillId="0" borderId="84" xfId="0" applyFont="1" applyFill="1" applyBorder="1" applyAlignment="1">
      <alignment horizontal="center" vertical="center" shrinkToFit="1"/>
    </xf>
    <xf numFmtId="178" fontId="61" fillId="0" borderId="98" xfId="0" applyNumberFormat="1" applyFont="1" applyFill="1" applyBorder="1" applyAlignment="1">
      <alignment horizontal="right" vertical="center" shrinkToFit="1"/>
    </xf>
    <xf numFmtId="178" fontId="61" fillId="0" borderId="60" xfId="0" applyNumberFormat="1" applyFont="1" applyFill="1" applyBorder="1" applyAlignment="1">
      <alignment horizontal="right" vertical="center" shrinkToFit="1"/>
    </xf>
    <xf numFmtId="0" fontId="61" fillId="0" borderId="51" xfId="0" applyFont="1" applyBorder="1" applyAlignment="1">
      <alignment horizontal="left" vertical="center" shrinkToFit="1"/>
    </xf>
    <xf numFmtId="0" fontId="61" fillId="0" borderId="52" xfId="0" applyFont="1" applyBorder="1" applyAlignment="1">
      <alignment horizontal="left" vertical="center" shrinkToFit="1"/>
    </xf>
    <xf numFmtId="0" fontId="61" fillId="0" borderId="53" xfId="0" applyFont="1" applyBorder="1" applyAlignment="1">
      <alignment horizontal="left" vertical="center" shrinkToFit="1"/>
    </xf>
    <xf numFmtId="0" fontId="61" fillId="34" borderId="51" xfId="0" applyFont="1" applyFill="1" applyBorder="1" applyAlignment="1" applyProtection="1">
      <alignment horizontal="center" vertical="center"/>
      <protection locked="0"/>
    </xf>
    <xf numFmtId="0" fontId="61" fillId="34" borderId="53" xfId="0" applyFont="1" applyFill="1" applyBorder="1" applyAlignment="1" applyProtection="1">
      <alignment horizontal="center" vertical="center"/>
      <protection locked="0"/>
    </xf>
    <xf numFmtId="0" fontId="63" fillId="0" borderId="0" xfId="0" applyFont="1" applyBorder="1" applyAlignment="1">
      <alignment horizontal="center" vertical="center"/>
    </xf>
    <xf numFmtId="0" fontId="56" fillId="0" borderId="0" xfId="0" applyFont="1" applyBorder="1" applyAlignment="1">
      <alignment horizontal="center" vertical="center"/>
    </xf>
    <xf numFmtId="0" fontId="63" fillId="0" borderId="0" xfId="0" applyFont="1" applyBorder="1" applyAlignment="1">
      <alignment horizontal="right" vertical="center"/>
    </xf>
    <xf numFmtId="0" fontId="56" fillId="0" borderId="0" xfId="0" applyFont="1" applyAlignment="1">
      <alignment vertical="center"/>
    </xf>
    <xf numFmtId="0" fontId="0" fillId="0" borderId="0" xfId="0" applyFont="1" applyBorder="1" applyAlignment="1">
      <alignment vertical="center"/>
    </xf>
    <xf numFmtId="0" fontId="61" fillId="34" borderId="0" xfId="0" applyFont="1" applyFill="1" applyAlignment="1" applyProtection="1">
      <alignment horizontal="right" vertical="center"/>
      <protection locked="0"/>
    </xf>
    <xf numFmtId="0" fontId="0" fillId="0" borderId="0" xfId="0" applyAlignment="1">
      <alignment horizontal="right" vertical="center"/>
    </xf>
    <xf numFmtId="0" fontId="61" fillId="0" borderId="63" xfId="0" applyFont="1" applyFill="1" applyBorder="1" applyAlignment="1">
      <alignment vertical="center" wrapText="1"/>
    </xf>
    <xf numFmtId="0" fontId="61" fillId="0" borderId="11" xfId="0" applyFont="1" applyFill="1" applyBorder="1" applyAlignment="1">
      <alignment vertical="center" wrapText="1"/>
    </xf>
    <xf numFmtId="0" fontId="61" fillId="34" borderId="72" xfId="0" applyFont="1" applyFill="1" applyBorder="1" applyAlignment="1" applyProtection="1">
      <alignment vertical="center" shrinkToFit="1"/>
      <protection locked="0"/>
    </xf>
    <xf numFmtId="0" fontId="61" fillId="34" borderId="73" xfId="0" applyFont="1" applyFill="1" applyBorder="1" applyAlignment="1" applyProtection="1">
      <alignment vertical="center" shrinkToFit="1"/>
      <protection locked="0"/>
    </xf>
    <xf numFmtId="181" fontId="61" fillId="0" borderId="64" xfId="0" applyNumberFormat="1" applyFont="1" applyFill="1" applyBorder="1" applyAlignment="1">
      <alignment horizontal="center" vertical="center" shrinkToFit="1"/>
    </xf>
    <xf numFmtId="0" fontId="63" fillId="0" borderId="0" xfId="0" applyFont="1" applyFill="1" applyAlignment="1">
      <alignment vertical="center"/>
    </xf>
    <xf numFmtId="0" fontId="61" fillId="0" borderId="68" xfId="0" applyFont="1" applyBorder="1" applyAlignment="1">
      <alignment horizontal="left" vertical="center" shrinkToFit="1"/>
    </xf>
    <xf numFmtId="0" fontId="61" fillId="0" borderId="37" xfId="0" applyFont="1" applyFill="1" applyBorder="1" applyAlignment="1">
      <alignment horizontal="center" vertical="center"/>
    </xf>
    <xf numFmtId="0" fontId="61" fillId="0" borderId="40" xfId="0" applyFont="1" applyFill="1" applyBorder="1" applyAlignment="1">
      <alignment horizontal="center" vertical="center"/>
    </xf>
    <xf numFmtId="0" fontId="61" fillId="0" borderId="75" xfId="0" applyFont="1" applyBorder="1" applyAlignment="1">
      <alignment horizontal="left" vertical="center" wrapText="1"/>
    </xf>
    <xf numFmtId="0" fontId="61" fillId="0" borderId="76" xfId="0" applyFont="1" applyBorder="1" applyAlignment="1">
      <alignment horizontal="left" vertical="center" wrapText="1"/>
    </xf>
    <xf numFmtId="0" fontId="61" fillId="0" borderId="63" xfId="0" applyFont="1" applyBorder="1" applyAlignment="1">
      <alignment horizontal="lef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54" xfId="0" applyFont="1" applyBorder="1" applyAlignment="1">
      <alignment horizontal="left" vertical="center" wrapText="1"/>
    </xf>
    <xf numFmtId="0" fontId="61" fillId="0" borderId="55" xfId="0" applyFont="1" applyBorder="1" applyAlignment="1">
      <alignment horizontal="left" vertical="center" wrapText="1"/>
    </xf>
    <xf numFmtId="0" fontId="61" fillId="0" borderId="12" xfId="0" applyFont="1" applyBorder="1" applyAlignment="1">
      <alignment horizontal="left" vertical="center" wrapText="1"/>
    </xf>
    <xf numFmtId="0" fontId="61" fillId="34" borderId="69" xfId="0" applyFont="1" applyFill="1" applyBorder="1" applyAlignment="1" applyProtection="1">
      <alignment vertical="center" shrinkToFit="1"/>
      <protection locked="0"/>
    </xf>
    <xf numFmtId="0" fontId="61" fillId="34" borderId="70" xfId="0" applyFont="1" applyFill="1" applyBorder="1" applyAlignment="1" applyProtection="1">
      <alignment vertical="center" shrinkToFit="1"/>
      <protection locked="0"/>
    </xf>
    <xf numFmtId="0" fontId="61" fillId="34" borderId="60" xfId="0" applyFont="1" applyFill="1" applyBorder="1" applyAlignment="1" applyProtection="1">
      <alignment horizontal="center" vertical="center" wrapText="1"/>
      <protection locked="0"/>
    </xf>
    <xf numFmtId="0" fontId="61" fillId="34" borderId="48" xfId="0" applyFont="1" applyFill="1" applyBorder="1" applyAlignment="1" applyProtection="1">
      <alignment horizontal="center" vertical="center" wrapText="1"/>
      <protection locked="0"/>
    </xf>
    <xf numFmtId="0" fontId="61" fillId="0" borderId="61" xfId="0" applyFont="1" applyBorder="1" applyAlignment="1">
      <alignment horizontal="left" vertical="center" shrinkToFit="1"/>
    </xf>
    <xf numFmtId="0" fontId="61" fillId="34" borderId="80" xfId="0" applyFont="1" applyFill="1" applyBorder="1" applyAlignment="1" applyProtection="1">
      <alignment shrinkToFit="1"/>
      <protection locked="0"/>
    </xf>
    <xf numFmtId="0" fontId="61" fillId="34" borderId="81" xfId="0" applyFont="1" applyFill="1" applyBorder="1" applyAlignment="1" applyProtection="1">
      <alignment shrinkToFit="1"/>
      <protection locked="0"/>
    </xf>
    <xf numFmtId="0" fontId="75" fillId="0" borderId="0" xfId="0" applyFont="1" applyFill="1" applyBorder="1" applyAlignment="1">
      <alignment horizontal="left" vertical="center" wrapText="1"/>
    </xf>
    <xf numFmtId="0" fontId="61" fillId="0" borderId="72" xfId="0" applyFont="1" applyBorder="1" applyAlignment="1">
      <alignment horizontal="left" vertical="center" shrinkToFit="1"/>
    </xf>
    <xf numFmtId="0" fontId="61" fillId="0" borderId="73" xfId="0" applyFont="1" applyBorder="1" applyAlignment="1">
      <alignment horizontal="left" vertical="center" shrinkToFit="1"/>
    </xf>
    <xf numFmtId="0" fontId="61" fillId="0" borderId="75" xfId="0" applyFont="1" applyBorder="1" applyAlignment="1">
      <alignment vertical="center"/>
    </xf>
    <xf numFmtId="0" fontId="61" fillId="0" borderId="77" xfId="0" applyFont="1" applyBorder="1" applyAlignment="1">
      <alignment vertical="center"/>
    </xf>
    <xf numFmtId="0" fontId="61" fillId="34" borderId="44" xfId="0" applyFont="1" applyFill="1" applyBorder="1" applyAlignment="1" applyProtection="1">
      <alignment shrinkToFit="1"/>
      <protection locked="0"/>
    </xf>
    <xf numFmtId="0" fontId="61" fillId="34" borderId="46" xfId="0" applyFont="1" applyFill="1" applyBorder="1" applyAlignment="1" applyProtection="1">
      <alignment shrinkToFit="1"/>
      <protection locked="0"/>
    </xf>
    <xf numFmtId="0" fontId="61" fillId="34" borderId="55" xfId="0" applyFont="1" applyFill="1" applyBorder="1" applyAlignment="1" applyProtection="1">
      <alignment horizontal="left" shrinkToFit="1"/>
      <protection locked="0"/>
    </xf>
    <xf numFmtId="0" fontId="61" fillId="34" borderId="55" xfId="0" applyFont="1" applyFill="1" applyBorder="1" applyAlignment="1" applyProtection="1">
      <alignment shrinkToFit="1"/>
      <protection locked="0"/>
    </xf>
    <xf numFmtId="0" fontId="61" fillId="34" borderId="79" xfId="0" applyFont="1" applyFill="1" applyBorder="1" applyAlignment="1" applyProtection="1">
      <alignment shrinkToFit="1"/>
      <protection locked="0"/>
    </xf>
    <xf numFmtId="0" fontId="61" fillId="0" borderId="86" xfId="0" applyFont="1" applyBorder="1" applyAlignment="1">
      <alignment vertical="center" wrapText="1"/>
    </xf>
    <xf numFmtId="0" fontId="61" fillId="0" borderId="52" xfId="0" applyFont="1" applyBorder="1" applyAlignment="1">
      <alignment vertical="center" wrapText="1"/>
    </xf>
    <xf numFmtId="0" fontId="61" fillId="0" borderId="53" xfId="0" applyFont="1" applyBorder="1" applyAlignment="1">
      <alignment vertical="center" wrapText="1"/>
    </xf>
    <xf numFmtId="0" fontId="61" fillId="34" borderId="45" xfId="0" applyFont="1" applyFill="1" applyBorder="1" applyAlignment="1" applyProtection="1">
      <alignment shrinkToFit="1"/>
      <protection locked="0"/>
    </xf>
    <xf numFmtId="0" fontId="61" fillId="34" borderId="50" xfId="0" applyFont="1" applyFill="1" applyBorder="1" applyAlignment="1" applyProtection="1">
      <alignment horizontal="center" vertical="center" wrapText="1"/>
      <protection locked="0"/>
    </xf>
    <xf numFmtId="0" fontId="61" fillId="34" borderId="61" xfId="0" applyFont="1" applyFill="1" applyBorder="1" applyAlignment="1" applyProtection="1">
      <alignment vertical="center" shrinkToFit="1"/>
      <protection locked="0"/>
    </xf>
    <xf numFmtId="0" fontId="0" fillId="0" borderId="0" xfId="0" applyFont="1" applyAlignment="1">
      <alignment vertical="center"/>
    </xf>
    <xf numFmtId="0" fontId="61" fillId="34" borderId="41" xfId="0" applyFont="1" applyFill="1" applyBorder="1" applyAlignment="1" applyProtection="1">
      <alignment horizontal="center" vertical="center"/>
      <protection locked="0"/>
    </xf>
    <xf numFmtId="0" fontId="61" fillId="34" borderId="89" xfId="0" applyFont="1" applyFill="1" applyBorder="1" applyAlignment="1" applyProtection="1">
      <alignment horizontal="center" vertical="center"/>
      <protection locked="0"/>
    </xf>
    <xf numFmtId="0" fontId="61" fillId="34" borderId="45" xfId="0" applyFont="1" applyFill="1" applyBorder="1" applyAlignment="1" applyProtection="1">
      <alignment horizontal="center" vertical="center"/>
      <protection locked="0"/>
    </xf>
    <xf numFmtId="0" fontId="61" fillId="0" borderId="86" xfId="0" applyFont="1" applyBorder="1" applyAlignment="1">
      <alignment vertical="top" wrapText="1"/>
    </xf>
    <xf numFmtId="0" fontId="61" fillId="0" borderId="52" xfId="0" applyFont="1" applyBorder="1" applyAlignment="1">
      <alignment vertical="top" wrapText="1"/>
    </xf>
    <xf numFmtId="0" fontId="61" fillId="0" borderId="53" xfId="0" applyFont="1" applyBorder="1" applyAlignment="1">
      <alignment vertical="top" wrapText="1"/>
    </xf>
    <xf numFmtId="0" fontId="61" fillId="34" borderId="52" xfId="0" applyFont="1" applyFill="1" applyBorder="1" applyAlignment="1" applyProtection="1">
      <alignment horizontal="center" vertical="center"/>
      <protection locked="0"/>
    </xf>
    <xf numFmtId="0" fontId="61" fillId="0" borderId="78" xfId="0" applyFont="1" applyFill="1" applyBorder="1" applyAlignment="1" applyProtection="1">
      <alignment horizontal="left" vertical="center" shrinkToFit="1"/>
      <protection/>
    </xf>
    <xf numFmtId="0" fontId="0" fillId="0" borderId="69" xfId="0" applyFont="1" applyBorder="1" applyAlignment="1" applyProtection="1">
      <alignment horizontal="left" vertical="center" shrinkToFit="1"/>
      <protection/>
    </xf>
    <xf numFmtId="0" fontId="0" fillId="0" borderId="61" xfId="0" applyFont="1" applyBorder="1" applyAlignment="1" applyProtection="1">
      <alignment horizontal="left" vertical="center" shrinkToFit="1"/>
      <protection/>
    </xf>
    <xf numFmtId="0" fontId="0" fillId="34" borderId="69" xfId="0" applyFont="1" applyFill="1" applyBorder="1" applyAlignment="1" applyProtection="1">
      <alignment vertical="center" shrinkToFit="1"/>
      <protection locked="0"/>
    </xf>
    <xf numFmtId="0" fontId="0" fillId="34" borderId="70" xfId="0" applyFont="1" applyFill="1" applyBorder="1" applyAlignment="1" applyProtection="1">
      <alignment vertical="center" shrinkToFit="1"/>
      <protection locked="0"/>
    </xf>
    <xf numFmtId="0" fontId="0" fillId="34" borderId="72" xfId="0" applyFont="1" applyFill="1" applyBorder="1" applyAlignment="1" applyProtection="1">
      <alignment vertical="center" shrinkToFit="1"/>
      <protection locked="0"/>
    </xf>
    <xf numFmtId="0" fontId="0" fillId="34" borderId="73" xfId="0" applyFont="1" applyFill="1" applyBorder="1" applyAlignment="1" applyProtection="1">
      <alignment vertical="center" shrinkToFit="1"/>
      <protection locked="0"/>
    </xf>
    <xf numFmtId="0" fontId="0" fillId="34" borderId="61" xfId="0" applyFont="1" applyFill="1" applyBorder="1" applyAlignment="1" applyProtection="1">
      <alignment vertical="center" shrinkToFit="1"/>
      <protection locked="0"/>
    </xf>
    <xf numFmtId="0" fontId="0" fillId="0" borderId="72" xfId="0" applyFont="1" applyBorder="1" applyAlignment="1">
      <alignment horizontal="left" vertical="center" shrinkToFit="1"/>
    </xf>
    <xf numFmtId="0" fontId="0" fillId="0" borderId="73" xfId="0" applyFont="1" applyBorder="1" applyAlignment="1">
      <alignment horizontal="left" vertical="center" shrinkToFit="1"/>
    </xf>
    <xf numFmtId="0" fontId="74" fillId="0" borderId="75" xfId="0" applyFont="1" applyFill="1" applyBorder="1" applyAlignment="1" applyProtection="1">
      <alignment vertical="center" shrinkToFit="1"/>
      <protection/>
    </xf>
    <xf numFmtId="0" fontId="74" fillId="0" borderId="76" xfId="0" applyFont="1" applyFill="1" applyBorder="1" applyAlignment="1" applyProtection="1">
      <alignment vertical="center" shrinkToFit="1"/>
      <protection/>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12" xfId="0" applyFont="1" applyBorder="1" applyAlignment="1">
      <alignment horizontal="left" vertical="center" wrapText="1"/>
    </xf>
    <xf numFmtId="0" fontId="0" fillId="0" borderId="75" xfId="0" applyFont="1" applyBorder="1" applyAlignment="1" applyProtection="1">
      <alignment vertical="center"/>
      <protection/>
    </xf>
    <xf numFmtId="0" fontId="0" fillId="0" borderId="77" xfId="0" applyFont="1" applyBorder="1" applyAlignment="1" applyProtection="1">
      <alignment vertical="center"/>
      <protection/>
    </xf>
    <xf numFmtId="0" fontId="0" fillId="34" borderId="44" xfId="0" applyFont="1" applyFill="1" applyBorder="1" applyAlignment="1" applyProtection="1">
      <alignment shrinkToFit="1"/>
      <protection locked="0"/>
    </xf>
    <xf numFmtId="0" fontId="0" fillId="34" borderId="46" xfId="0" applyFont="1" applyFill="1" applyBorder="1" applyAlignment="1" applyProtection="1">
      <alignment shrinkToFit="1"/>
      <protection locked="0"/>
    </xf>
    <xf numFmtId="0" fontId="0" fillId="34" borderId="55" xfId="0" applyFont="1" applyFill="1" applyBorder="1" applyAlignment="1" applyProtection="1">
      <alignment horizontal="left" shrinkToFit="1"/>
      <protection locked="0"/>
    </xf>
    <xf numFmtId="0" fontId="0" fillId="34" borderId="55" xfId="0" applyFont="1" applyFill="1" applyBorder="1" applyAlignment="1" applyProtection="1">
      <alignment shrinkToFit="1"/>
      <protection locked="0"/>
    </xf>
    <xf numFmtId="0" fontId="0" fillId="34" borderId="79" xfId="0" applyFont="1" applyFill="1" applyBorder="1" applyAlignment="1" applyProtection="1">
      <alignment shrinkToFit="1"/>
      <protection locked="0"/>
    </xf>
    <xf numFmtId="0" fontId="61" fillId="34" borderId="63" xfId="0" applyFont="1" applyFill="1" applyBorder="1" applyAlignment="1" applyProtection="1">
      <alignment horizontal="center" vertical="center"/>
      <protection locked="0"/>
    </xf>
    <xf numFmtId="0" fontId="61" fillId="34" borderId="11" xfId="0" applyFont="1" applyFill="1" applyBorder="1" applyAlignment="1" applyProtection="1">
      <alignment horizontal="center" vertical="center"/>
      <protection locked="0"/>
    </xf>
    <xf numFmtId="0" fontId="61" fillId="0" borderId="42" xfId="0" applyFont="1" applyBorder="1" applyAlignment="1">
      <alignment horizontal="left" vertical="center" wrapText="1"/>
    </xf>
    <xf numFmtId="0" fontId="61" fillId="0" borderId="41" xfId="0" applyFont="1" applyBorder="1" applyAlignment="1">
      <alignment horizontal="left" vertical="center" wrapText="1"/>
    </xf>
    <xf numFmtId="0" fontId="61" fillId="0" borderId="43" xfId="0" applyFont="1" applyBorder="1" applyAlignment="1">
      <alignment horizontal="left" vertical="center" wrapText="1"/>
    </xf>
    <xf numFmtId="0" fontId="61" fillId="0" borderId="51" xfId="0" applyFont="1" applyBorder="1" applyAlignment="1">
      <alignment horizontal="left" vertical="center" wrapText="1"/>
    </xf>
    <xf numFmtId="0" fontId="61" fillId="0" borderId="52" xfId="0" applyFont="1" applyBorder="1" applyAlignment="1">
      <alignment horizontal="left" vertical="center" wrapText="1"/>
    </xf>
    <xf numFmtId="0" fontId="61" fillId="0" borderId="53" xfId="0" applyFont="1" applyBorder="1" applyAlignment="1">
      <alignment horizontal="left" vertical="center" wrapText="1"/>
    </xf>
    <xf numFmtId="0" fontId="0" fillId="0" borderId="69" xfId="0" applyFont="1" applyBorder="1" applyAlignment="1">
      <alignment horizontal="left" vertical="center" shrinkToFit="1"/>
    </xf>
    <xf numFmtId="0" fontId="0" fillId="0" borderId="70" xfId="0" applyFont="1" applyBorder="1" applyAlignment="1">
      <alignment horizontal="left" vertical="center" shrinkToFit="1"/>
    </xf>
    <xf numFmtId="0" fontId="63" fillId="35" borderId="0" xfId="0" applyFont="1" applyFill="1" applyBorder="1" applyAlignment="1">
      <alignment horizontal="center" vertical="center"/>
    </xf>
    <xf numFmtId="0" fontId="56" fillId="35" borderId="0" xfId="0" applyFont="1" applyFill="1" applyBorder="1" applyAlignment="1">
      <alignment horizontal="center" vertical="center"/>
    </xf>
    <xf numFmtId="0" fontId="63" fillId="35" borderId="0" xfId="0" applyFont="1" applyFill="1" applyBorder="1" applyAlignment="1">
      <alignment horizontal="right" vertical="center"/>
    </xf>
    <xf numFmtId="0" fontId="0" fillId="35" borderId="0" xfId="0" applyFont="1" applyFill="1" applyAlignment="1">
      <alignment vertical="center"/>
    </xf>
    <xf numFmtId="0" fontId="61" fillId="34" borderId="10" xfId="0" applyFont="1" applyFill="1" applyBorder="1" applyAlignment="1" applyProtection="1">
      <alignment horizontal="center" vertical="center"/>
      <protection locked="0"/>
    </xf>
    <xf numFmtId="0" fontId="61" fillId="0" borderId="10" xfId="0" applyFont="1" applyBorder="1" applyAlignment="1">
      <alignment vertical="top" wrapText="1"/>
    </xf>
    <xf numFmtId="0" fontId="61" fillId="0" borderId="10" xfId="0" applyFont="1" applyBorder="1" applyAlignment="1">
      <alignment horizontal="left" vertical="center" wrapText="1"/>
    </xf>
    <xf numFmtId="0" fontId="0" fillId="0" borderId="52" xfId="0" applyFont="1" applyBorder="1" applyAlignment="1">
      <alignment vertical="top" wrapText="1"/>
    </xf>
    <xf numFmtId="0" fontId="0" fillId="0" borderId="41" xfId="0" applyFont="1" applyBorder="1" applyAlignment="1">
      <alignment vertical="top" wrapText="1"/>
    </xf>
    <xf numFmtId="0" fontId="61" fillId="0" borderId="100" xfId="0" applyFont="1" applyBorder="1" applyAlignment="1">
      <alignment vertical="top" wrapText="1"/>
    </xf>
    <xf numFmtId="0" fontId="0" fillId="0" borderId="0" xfId="0" applyFont="1" applyBorder="1" applyAlignment="1">
      <alignment vertical="top" wrapText="1"/>
    </xf>
    <xf numFmtId="0" fontId="0" fillId="34" borderId="42" xfId="0" applyFill="1" applyBorder="1" applyAlignment="1">
      <alignment horizontal="center" vertical="center" shrinkToFit="1"/>
    </xf>
    <xf numFmtId="0" fontId="0" fillId="34" borderId="43" xfId="0" applyFill="1" applyBorder="1" applyAlignment="1">
      <alignment horizontal="center" vertical="center" shrinkToFit="1"/>
    </xf>
    <xf numFmtId="0" fontId="0" fillId="34" borderId="101" xfId="0" applyFill="1" applyBorder="1" applyAlignment="1">
      <alignment horizontal="center" vertical="center" shrinkToFit="1"/>
    </xf>
    <xf numFmtId="0" fontId="0" fillId="34" borderId="102" xfId="0" applyFill="1" applyBorder="1" applyAlignment="1">
      <alignment horizontal="center" vertical="center" shrinkToFit="1"/>
    </xf>
    <xf numFmtId="0" fontId="0" fillId="0" borderId="103" xfId="0"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vertical="top" wrapText="1"/>
    </xf>
    <xf numFmtId="0" fontId="0" fillId="0" borderId="0" xfId="0" applyAlignment="1">
      <alignment vertical="center"/>
    </xf>
    <xf numFmtId="0" fontId="0" fillId="0" borderId="103" xfId="0" applyBorder="1" applyAlignment="1">
      <alignment horizontal="center" vertical="center"/>
    </xf>
    <xf numFmtId="0" fontId="0" fillId="0" borderId="17" xfId="0" applyBorder="1" applyAlignment="1">
      <alignment horizontal="center" vertical="center"/>
    </xf>
    <xf numFmtId="0" fontId="0" fillId="34" borderId="104" xfId="0" applyFill="1" applyBorder="1" applyAlignment="1">
      <alignment horizontal="right" vertical="center" shrinkToFit="1"/>
    </xf>
    <xf numFmtId="0" fontId="0" fillId="34" borderId="105" xfId="0" applyFill="1" applyBorder="1" applyAlignment="1">
      <alignment horizontal="right" vertical="center" shrinkToFit="1"/>
    </xf>
    <xf numFmtId="0" fontId="0" fillId="34" borderId="42" xfId="0" applyFill="1" applyBorder="1" applyAlignment="1">
      <alignment horizontal="right" vertical="center" shrinkToFit="1"/>
    </xf>
    <xf numFmtId="0" fontId="0" fillId="34" borderId="43" xfId="0" applyFill="1" applyBorder="1" applyAlignment="1">
      <alignment horizontal="right" vertical="center" shrinkToFit="1"/>
    </xf>
    <xf numFmtId="0" fontId="69" fillId="0" borderId="0" xfId="0" applyFont="1" applyFill="1" applyAlignment="1">
      <alignment vertical="center"/>
    </xf>
    <xf numFmtId="0" fontId="76"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vertical="center"/>
    </xf>
    <xf numFmtId="0" fontId="0" fillId="34" borderId="0" xfId="0" applyFill="1" applyAlignment="1">
      <alignment vertical="center" shrinkToFit="1"/>
    </xf>
    <xf numFmtId="0" fontId="0" fillId="0" borderId="0" xfId="0" applyBorder="1" applyAlignment="1">
      <alignment vertical="top"/>
    </xf>
    <xf numFmtId="0" fontId="0" fillId="34" borderId="101" xfId="0" applyFill="1" applyBorder="1" applyAlignment="1">
      <alignment horizontal="right" vertical="center" shrinkToFit="1"/>
    </xf>
    <xf numFmtId="0" fontId="0" fillId="34" borderId="102" xfId="0" applyFill="1" applyBorder="1" applyAlignment="1">
      <alignment horizontal="right" vertical="center" shrinkToFit="1"/>
    </xf>
    <xf numFmtId="0" fontId="0" fillId="34" borderId="104" xfId="0" applyFill="1" applyBorder="1" applyAlignment="1">
      <alignment vertical="center" shrinkToFit="1"/>
    </xf>
    <xf numFmtId="0" fontId="0" fillId="34" borderId="33" xfId="0" applyFill="1" applyBorder="1" applyAlignment="1">
      <alignment vertical="center" shrinkToFit="1"/>
    </xf>
    <xf numFmtId="0" fontId="0" fillId="34" borderId="42" xfId="0" applyFill="1" applyBorder="1" applyAlignment="1">
      <alignment vertical="center" shrinkToFit="1"/>
    </xf>
    <xf numFmtId="0" fontId="0" fillId="34" borderId="15" xfId="0" applyFill="1" applyBorder="1" applyAlignment="1">
      <alignment vertical="center" shrinkToFit="1"/>
    </xf>
    <xf numFmtId="0" fontId="0" fillId="34" borderId="101" xfId="0" applyFill="1" applyBorder="1" applyAlignment="1">
      <alignment vertical="center" shrinkToFit="1"/>
    </xf>
    <xf numFmtId="0" fontId="0" fillId="34" borderId="34" xfId="0" applyFill="1" applyBorder="1" applyAlignment="1">
      <alignment vertical="center" shrinkToFit="1"/>
    </xf>
    <xf numFmtId="0" fontId="0" fillId="0" borderId="106" xfId="0" applyBorder="1" applyAlignment="1">
      <alignment horizontal="center" vertical="center"/>
    </xf>
    <xf numFmtId="0" fontId="0" fillId="34" borderId="104" xfId="0" applyFill="1" applyBorder="1" applyAlignment="1">
      <alignment horizontal="center" vertical="center" shrinkToFit="1"/>
    </xf>
    <xf numFmtId="0" fontId="0" fillId="34" borderId="105" xfId="0" applyFill="1" applyBorder="1" applyAlignment="1">
      <alignment horizontal="center" vertical="center" shrinkToFit="1"/>
    </xf>
    <xf numFmtId="0" fontId="65" fillId="0" borderId="107" xfId="0" applyFont="1" applyFill="1" applyBorder="1" applyAlignment="1" quotePrefix="1">
      <alignment horizontal="center" vertical="center"/>
    </xf>
    <xf numFmtId="0" fontId="61" fillId="0" borderId="39" xfId="0" applyFont="1" applyBorder="1" applyAlignment="1">
      <alignment horizontal="center" vertical="center"/>
    </xf>
    <xf numFmtId="0" fontId="65" fillId="0" borderId="52" xfId="0" applyFont="1" applyFill="1" applyBorder="1" applyAlignment="1">
      <alignment horizontal="left" vertical="center" wrapText="1" shrinkToFit="1"/>
    </xf>
    <xf numFmtId="0" fontId="65" fillId="0" borderId="16" xfId="0" applyFont="1" applyFill="1" applyBorder="1" applyAlignment="1">
      <alignment horizontal="left" vertical="center" wrapText="1" shrinkToFit="1"/>
    </xf>
    <xf numFmtId="0" fontId="61" fillId="0" borderId="108" xfId="0" applyFont="1" applyBorder="1" applyAlignment="1">
      <alignment horizontal="left" vertical="center" wrapText="1" shrinkToFit="1"/>
    </xf>
    <xf numFmtId="0" fontId="61" fillId="0" borderId="109" xfId="0" applyFont="1" applyBorder="1" applyAlignment="1">
      <alignment horizontal="left" vertical="center" wrapText="1" shrinkToFit="1"/>
    </xf>
    <xf numFmtId="0" fontId="79" fillId="0" borderId="0" xfId="0" applyFont="1" applyFill="1" applyBorder="1" applyAlignment="1">
      <alignment horizontal="left" vertical="center"/>
    </xf>
    <xf numFmtId="0" fontId="0" fillId="0" borderId="0" xfId="0" applyAlignment="1">
      <alignment horizontal="left" vertical="center"/>
    </xf>
    <xf numFmtId="177" fontId="61" fillId="0" borderId="52" xfId="0" applyNumberFormat="1" applyFont="1" applyFill="1" applyBorder="1" applyAlignment="1" applyProtection="1">
      <alignment horizontal="center" vertical="center" wrapText="1" shrinkToFit="1"/>
      <protection/>
    </xf>
    <xf numFmtId="177" fontId="61" fillId="0" borderId="16" xfId="0" applyNumberFormat="1" applyFont="1" applyFill="1" applyBorder="1" applyAlignment="1" applyProtection="1">
      <alignment horizontal="center" vertical="center" shrinkToFit="1"/>
      <protection/>
    </xf>
    <xf numFmtId="180" fontId="61" fillId="0" borderId="110" xfId="0" applyNumberFormat="1" applyFont="1" applyFill="1" applyBorder="1" applyAlignment="1" applyProtection="1">
      <alignment horizontal="center" vertical="center" wrapText="1"/>
      <protection/>
    </xf>
    <xf numFmtId="180" fontId="61" fillId="0" borderId="109" xfId="0" applyNumberFormat="1" applyFont="1" applyFill="1" applyBorder="1" applyAlignment="1" applyProtection="1">
      <alignment horizontal="center" vertical="center" wrapText="1"/>
      <protection/>
    </xf>
    <xf numFmtId="177" fontId="61" fillId="0" borderId="108" xfId="0" applyNumberFormat="1" applyFont="1" applyFill="1" applyBorder="1" applyAlignment="1" applyProtection="1">
      <alignment horizontal="center" vertical="center" wrapText="1"/>
      <protection/>
    </xf>
    <xf numFmtId="177" fontId="61" fillId="0" borderId="109" xfId="0" applyNumberFormat="1" applyFont="1" applyFill="1" applyBorder="1" applyAlignment="1" applyProtection="1">
      <alignment horizontal="center" vertical="center" wrapText="1"/>
      <protection/>
    </xf>
    <xf numFmtId="180" fontId="61" fillId="0" borderId="95" xfId="0" applyNumberFormat="1" applyFont="1" applyFill="1" applyBorder="1" applyAlignment="1" applyProtection="1">
      <alignment horizontal="center" vertical="center" wrapText="1"/>
      <protection/>
    </xf>
    <xf numFmtId="180" fontId="61" fillId="0" borderId="111" xfId="0" applyNumberFormat="1" applyFont="1" applyFill="1" applyBorder="1" applyAlignment="1" applyProtection="1">
      <alignment horizontal="center" vertical="center" wrapText="1"/>
      <protection/>
    </xf>
    <xf numFmtId="180" fontId="61" fillId="0" borderId="112" xfId="0" applyNumberFormat="1" applyFont="1" applyFill="1" applyBorder="1" applyAlignment="1" applyProtection="1">
      <alignment horizontal="center" vertical="center" wrapText="1"/>
      <protection/>
    </xf>
    <xf numFmtId="180" fontId="61" fillId="0" borderId="113" xfId="0" applyNumberFormat="1" applyFont="1" applyFill="1" applyBorder="1" applyAlignment="1" applyProtection="1">
      <alignment horizontal="center" vertical="center" wrapText="1"/>
      <protection/>
    </xf>
    <xf numFmtId="180" fontId="61" fillId="0" borderId="114" xfId="0" applyNumberFormat="1" applyFont="1" applyFill="1" applyBorder="1" applyAlignment="1" applyProtection="1">
      <alignment vertical="center" wrapText="1"/>
      <protection/>
    </xf>
    <xf numFmtId="180" fontId="61" fillId="0" borderId="16" xfId="0" applyNumberFormat="1" applyFont="1" applyFill="1" applyBorder="1" applyAlignment="1" applyProtection="1">
      <alignment vertical="center" wrapText="1"/>
      <protection/>
    </xf>
    <xf numFmtId="180" fontId="61" fillId="0" borderId="115" xfId="0" applyNumberFormat="1" applyFont="1" applyFill="1" applyBorder="1" applyAlignment="1" applyProtection="1">
      <alignment horizontal="center" vertical="center" wrapText="1"/>
      <protection/>
    </xf>
    <xf numFmtId="180" fontId="61" fillId="0" borderId="116" xfId="0" applyNumberFormat="1" applyFont="1" applyFill="1" applyBorder="1" applyAlignment="1" applyProtection="1">
      <alignment horizontal="center" vertical="center" wrapText="1"/>
      <protection/>
    </xf>
    <xf numFmtId="177" fontId="61" fillId="0" borderId="0" xfId="0" applyNumberFormat="1" applyFont="1" applyFill="1" applyBorder="1" applyAlignment="1">
      <alignment horizontal="center" vertical="center" shrinkToFit="1"/>
    </xf>
    <xf numFmtId="0" fontId="65" fillId="0" borderId="0" xfId="0" applyFont="1" applyFill="1" applyBorder="1" applyAlignment="1">
      <alignment vertical="center" shrinkToFit="1"/>
    </xf>
    <xf numFmtId="0" fontId="61" fillId="0" borderId="117" xfId="0" applyFont="1" applyFill="1" applyBorder="1" applyAlignment="1" applyProtection="1">
      <alignment horizontal="center" vertical="center" wrapText="1"/>
      <protection/>
    </xf>
    <xf numFmtId="0" fontId="61" fillId="0" borderId="118" xfId="0" applyFont="1" applyFill="1" applyBorder="1" applyAlignment="1" applyProtection="1">
      <alignment horizontal="center" vertical="center" wrapText="1"/>
      <protection/>
    </xf>
    <xf numFmtId="0" fontId="61" fillId="0" borderId="119" xfId="0" applyFont="1" applyFill="1" applyBorder="1" applyAlignment="1" applyProtection="1">
      <alignment horizontal="center" vertical="center" wrapText="1"/>
      <protection/>
    </xf>
    <xf numFmtId="0" fontId="61" fillId="0" borderId="120" xfId="0" applyFont="1" applyFill="1" applyBorder="1" applyAlignment="1" applyProtection="1">
      <alignment horizontal="center" vertical="center" wrapText="1"/>
      <protection/>
    </xf>
    <xf numFmtId="180" fontId="61" fillId="0" borderId="121" xfId="0" applyNumberFormat="1" applyFont="1" applyFill="1" applyBorder="1" applyAlignment="1" applyProtection="1">
      <alignment horizontal="center" vertical="center" wrapText="1"/>
      <protection/>
    </xf>
    <xf numFmtId="180" fontId="61" fillId="0" borderId="122" xfId="0" applyNumberFormat="1" applyFont="1" applyFill="1" applyBorder="1" applyAlignment="1" applyProtection="1">
      <alignment horizontal="center" vertical="center" wrapText="1"/>
      <protection/>
    </xf>
    <xf numFmtId="180" fontId="61" fillId="0" borderId="82" xfId="0" applyNumberFormat="1" applyFont="1" applyFill="1" applyBorder="1" applyAlignment="1" applyProtection="1">
      <alignment horizontal="center" vertical="center" wrapText="1"/>
      <protection/>
    </xf>
    <xf numFmtId="180" fontId="61" fillId="0" borderId="123" xfId="0" applyNumberFormat="1" applyFont="1" applyFill="1" applyBorder="1" applyAlignment="1" applyProtection="1">
      <alignment horizontal="center" vertical="center" wrapText="1"/>
      <protection/>
    </xf>
    <xf numFmtId="180" fontId="61" fillId="0" borderId="114" xfId="0" applyNumberFormat="1" applyFont="1" applyFill="1" applyBorder="1" applyAlignment="1">
      <alignment vertical="center" wrapText="1"/>
    </xf>
    <xf numFmtId="180" fontId="61" fillId="0" borderId="16" xfId="0" applyNumberFormat="1" applyFont="1" applyFill="1" applyBorder="1" applyAlignment="1">
      <alignment vertical="center" wrapText="1"/>
    </xf>
    <xf numFmtId="0" fontId="61" fillId="0" borderId="117" xfId="0" applyFont="1" applyFill="1" applyBorder="1" applyAlignment="1">
      <alignment horizontal="center" vertical="center" wrapText="1"/>
    </xf>
    <xf numFmtId="0" fontId="61" fillId="0" borderId="118" xfId="0" applyFont="1" applyFill="1" applyBorder="1" applyAlignment="1">
      <alignment horizontal="center" vertical="center" wrapText="1"/>
    </xf>
    <xf numFmtId="0" fontId="61" fillId="0" borderId="119" xfId="0" applyFont="1" applyFill="1" applyBorder="1" applyAlignment="1">
      <alignment horizontal="center" vertical="center" wrapText="1"/>
    </xf>
    <xf numFmtId="0" fontId="61" fillId="0" borderId="120" xfId="0" applyFont="1" applyFill="1" applyBorder="1" applyAlignment="1">
      <alignment horizontal="center" vertical="center" wrapText="1"/>
    </xf>
    <xf numFmtId="180" fontId="61" fillId="0" borderId="124" xfId="0" applyNumberFormat="1" applyFont="1" applyFill="1" applyBorder="1" applyAlignment="1">
      <alignment horizontal="center" vertical="center" wrapText="1"/>
    </xf>
    <xf numFmtId="180" fontId="61" fillId="0" borderId="14" xfId="0" applyNumberFormat="1" applyFont="1" applyFill="1" applyBorder="1" applyAlignment="1">
      <alignment horizontal="center" vertical="center" wrapText="1"/>
    </xf>
    <xf numFmtId="180" fontId="61" fillId="0" borderId="125" xfId="0" applyNumberFormat="1" applyFont="1" applyFill="1" applyBorder="1" applyAlignment="1" applyProtection="1">
      <alignment horizontal="center" vertical="center" wrapText="1"/>
      <protection/>
    </xf>
    <xf numFmtId="180" fontId="61" fillId="0" borderId="126" xfId="0" applyNumberFormat="1" applyFont="1" applyFill="1" applyBorder="1" applyAlignment="1" applyProtection="1">
      <alignment horizontal="center" vertical="center" wrapText="1"/>
      <protection/>
    </xf>
    <xf numFmtId="180" fontId="61" fillId="0" borderId="127" xfId="0" applyNumberFormat="1" applyFont="1" applyFill="1" applyBorder="1" applyAlignment="1" applyProtection="1">
      <alignment horizontal="center" vertical="center" wrapText="1"/>
      <protection/>
    </xf>
    <xf numFmtId="180" fontId="61" fillId="0" borderId="128" xfId="0" applyNumberFormat="1" applyFont="1" applyFill="1" applyBorder="1" applyAlignment="1" applyProtection="1">
      <alignment horizontal="center" vertical="center" wrapText="1"/>
      <protection/>
    </xf>
    <xf numFmtId="180" fontId="61" fillId="0" borderId="121" xfId="0" applyNumberFormat="1" applyFont="1" applyFill="1" applyBorder="1" applyAlignment="1" applyProtection="1">
      <alignment vertical="center" wrapText="1"/>
      <protection/>
    </xf>
    <xf numFmtId="180" fontId="61" fillId="0" borderId="122" xfId="0" applyNumberFormat="1" applyFont="1" applyFill="1" applyBorder="1" applyAlignment="1" applyProtection="1">
      <alignment vertical="center" wrapText="1"/>
      <protection/>
    </xf>
    <xf numFmtId="0" fontId="61" fillId="0" borderId="26" xfId="0" applyFont="1" applyBorder="1" applyAlignment="1">
      <alignment horizontal="center" vertical="center"/>
    </xf>
    <xf numFmtId="0" fontId="61" fillId="0" borderId="55" xfId="0" applyFont="1" applyBorder="1" applyAlignment="1">
      <alignment horizontal="left" vertical="center" wrapText="1" shrinkToFit="1"/>
    </xf>
    <xf numFmtId="0" fontId="61" fillId="0" borderId="14" xfId="0" applyFont="1" applyBorder="1" applyAlignment="1">
      <alignment horizontal="left" vertical="center" wrapText="1" shrinkToFit="1"/>
    </xf>
    <xf numFmtId="180" fontId="61" fillId="0" borderId="129" xfId="0" applyNumberFormat="1" applyFont="1" applyFill="1" applyBorder="1" applyAlignment="1" applyProtection="1">
      <alignment horizontal="center" vertical="center" wrapText="1"/>
      <protection/>
    </xf>
    <xf numFmtId="177" fontId="61" fillId="0" borderId="52" xfId="0" applyNumberFormat="1" applyFont="1" applyFill="1" applyBorder="1" applyAlignment="1">
      <alignment horizontal="center" vertical="center" wrapText="1" shrinkToFit="1"/>
    </xf>
    <xf numFmtId="177" fontId="61" fillId="0" borderId="16" xfId="0" applyNumberFormat="1" applyFont="1" applyFill="1" applyBorder="1" applyAlignment="1">
      <alignment horizontal="center" vertical="center" shrinkToFit="1"/>
    </xf>
    <xf numFmtId="177" fontId="61" fillId="0" borderId="14" xfId="0" applyNumberFormat="1" applyFont="1" applyFill="1" applyBorder="1" applyAlignment="1">
      <alignment horizontal="center" vertical="center" wrapText="1"/>
    </xf>
    <xf numFmtId="0" fontId="65" fillId="0" borderId="130" xfId="0" applyFont="1" applyFill="1" applyBorder="1" applyAlignment="1" quotePrefix="1">
      <alignment horizontal="center" vertical="center"/>
    </xf>
    <xf numFmtId="0" fontId="65" fillId="0" borderId="0" xfId="0" applyFont="1" applyFill="1" applyBorder="1" applyAlignment="1">
      <alignment horizontal="left" vertical="center" wrapText="1" shrinkToFit="1"/>
    </xf>
    <xf numFmtId="0" fontId="65" fillId="0" borderId="122" xfId="0" applyFont="1" applyFill="1" applyBorder="1" applyAlignment="1">
      <alignment horizontal="left" vertical="center" wrapText="1" shrinkToFit="1"/>
    </xf>
    <xf numFmtId="180" fontId="61" fillId="0" borderId="131" xfId="0" applyNumberFormat="1" applyFont="1" applyFill="1" applyBorder="1" applyAlignment="1" applyProtection="1">
      <alignment horizontal="center" vertical="center" wrapText="1"/>
      <protection/>
    </xf>
    <xf numFmtId="180" fontId="61" fillId="0" borderId="132" xfId="0" applyNumberFormat="1" applyFont="1" applyFill="1" applyBorder="1" applyAlignment="1" applyProtection="1">
      <alignment horizontal="center" vertical="center" wrapText="1"/>
      <protection/>
    </xf>
    <xf numFmtId="0" fontId="61" fillId="0" borderId="133" xfId="0" applyFont="1" applyFill="1" applyBorder="1" applyAlignment="1">
      <alignment horizontal="center" vertical="center" wrapText="1"/>
    </xf>
    <xf numFmtId="0" fontId="61" fillId="0" borderId="134" xfId="0" applyFont="1" applyFill="1" applyBorder="1" applyAlignment="1">
      <alignment horizontal="center" vertical="center" wrapText="1"/>
    </xf>
    <xf numFmtId="180" fontId="61" fillId="0" borderId="121" xfId="0" applyNumberFormat="1" applyFont="1" applyFill="1" applyBorder="1" applyAlignment="1">
      <alignment horizontal="center" vertical="center" wrapText="1"/>
    </xf>
    <xf numFmtId="180" fontId="61" fillId="0" borderId="122" xfId="0" applyNumberFormat="1" applyFont="1" applyFill="1" applyBorder="1" applyAlignment="1">
      <alignment horizontal="center" vertical="center" wrapText="1"/>
    </xf>
    <xf numFmtId="0" fontId="65" fillId="0" borderId="5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61" fillId="0" borderId="14" xfId="0" applyFont="1" applyBorder="1" applyAlignment="1">
      <alignment horizontal="left" vertical="center" wrapText="1"/>
    </xf>
    <xf numFmtId="180" fontId="61" fillId="34" borderId="115" xfId="0" applyNumberFormat="1" applyFont="1" applyFill="1" applyBorder="1" applyAlignment="1" applyProtection="1">
      <alignment horizontal="center" vertical="center" wrapText="1"/>
      <protection locked="0"/>
    </xf>
    <xf numFmtId="180" fontId="61" fillId="34" borderId="95" xfId="0" applyNumberFormat="1" applyFont="1" applyFill="1" applyBorder="1" applyAlignment="1" applyProtection="1">
      <alignment horizontal="center" vertical="center" wrapText="1"/>
      <protection locked="0"/>
    </xf>
    <xf numFmtId="180" fontId="61" fillId="34" borderId="129" xfId="0" applyNumberFormat="1" applyFont="1" applyFill="1" applyBorder="1" applyAlignment="1" applyProtection="1">
      <alignment horizontal="center" vertical="center" wrapText="1"/>
      <protection locked="0"/>
    </xf>
    <xf numFmtId="180" fontId="61" fillId="34" borderId="82" xfId="0" applyNumberFormat="1" applyFont="1" applyFill="1" applyBorder="1" applyAlignment="1" applyProtection="1">
      <alignment horizontal="center" vertical="center" wrapText="1"/>
      <protection locked="0"/>
    </xf>
    <xf numFmtId="180" fontId="61" fillId="34" borderId="112" xfId="0" applyNumberFormat="1" applyFont="1" applyFill="1" applyBorder="1" applyAlignment="1" applyProtection="1">
      <alignment horizontal="center" vertical="center" wrapText="1"/>
      <protection locked="0"/>
    </xf>
    <xf numFmtId="180" fontId="61" fillId="34" borderId="123" xfId="0" applyNumberFormat="1" applyFont="1" applyFill="1" applyBorder="1" applyAlignment="1" applyProtection="1">
      <alignment horizontal="center" vertical="center" wrapText="1"/>
      <protection locked="0"/>
    </xf>
    <xf numFmtId="0" fontId="65" fillId="0" borderId="135" xfId="0" applyFont="1" applyFill="1" applyBorder="1" applyAlignment="1" quotePrefix="1">
      <alignment horizontal="center" vertical="center"/>
    </xf>
    <xf numFmtId="180" fontId="61" fillId="34" borderId="136" xfId="0" applyNumberFormat="1" applyFont="1" applyFill="1" applyBorder="1" applyAlignment="1" applyProtection="1">
      <alignment horizontal="center" vertical="center" wrapText="1"/>
      <protection locked="0"/>
    </xf>
    <xf numFmtId="180" fontId="61" fillId="34" borderId="137" xfId="0" applyNumberFormat="1" applyFont="1" applyFill="1" applyBorder="1" applyAlignment="1" applyProtection="1">
      <alignment horizontal="center" vertical="center" wrapText="1"/>
      <protection locked="0"/>
    </xf>
    <xf numFmtId="180" fontId="61" fillId="34" borderId="132" xfId="0" applyNumberFormat="1" applyFont="1" applyFill="1" applyBorder="1" applyAlignment="1" applyProtection="1">
      <alignment horizontal="center" vertical="center" wrapText="1"/>
      <protection locked="0"/>
    </xf>
    <xf numFmtId="180" fontId="61" fillId="34" borderId="126" xfId="0" applyNumberFormat="1" applyFont="1" applyFill="1" applyBorder="1" applyAlignment="1" applyProtection="1">
      <alignment horizontal="center" vertical="center" wrapText="1"/>
      <protection locked="0"/>
    </xf>
    <xf numFmtId="180" fontId="61" fillId="34" borderId="125" xfId="0" applyNumberFormat="1" applyFont="1" applyFill="1" applyBorder="1" applyAlignment="1" applyProtection="1">
      <alignment horizontal="center" vertical="center" wrapText="1"/>
      <protection locked="0"/>
    </xf>
    <xf numFmtId="180" fontId="61" fillId="34" borderId="127" xfId="0" applyNumberFormat="1" applyFont="1" applyFill="1" applyBorder="1" applyAlignment="1" applyProtection="1">
      <alignment horizontal="center" vertical="center" wrapText="1"/>
      <protection locked="0"/>
    </xf>
    <xf numFmtId="180" fontId="61" fillId="34" borderId="128" xfId="0" applyNumberFormat="1" applyFont="1" applyFill="1" applyBorder="1" applyAlignment="1" applyProtection="1">
      <alignment horizontal="center" vertical="center" wrapText="1"/>
      <protection locked="0"/>
    </xf>
    <xf numFmtId="180" fontId="61" fillId="0" borderId="121" xfId="0" applyNumberFormat="1" applyFont="1" applyFill="1" applyBorder="1" applyAlignment="1">
      <alignment vertical="center" wrapText="1"/>
    </xf>
    <xf numFmtId="180" fontId="61" fillId="0" borderId="122" xfId="0" applyNumberFormat="1" applyFont="1" applyFill="1" applyBorder="1" applyAlignment="1">
      <alignment vertical="center" wrapText="1"/>
    </xf>
    <xf numFmtId="0" fontId="69" fillId="34" borderId="0" xfId="0" applyFont="1" applyFill="1" applyAlignment="1" applyProtection="1">
      <alignment horizontal="center" vertical="center" shrinkToFit="1"/>
      <protection locked="0"/>
    </xf>
    <xf numFmtId="0" fontId="61" fillId="0" borderId="101" xfId="0" applyFont="1" applyFill="1" applyBorder="1" applyAlignment="1">
      <alignment horizontal="left" vertical="center" wrapText="1"/>
    </xf>
    <xf numFmtId="0" fontId="61" fillId="0" borderId="138" xfId="0" applyFont="1" applyBorder="1" applyAlignment="1">
      <alignment horizontal="left" vertical="center" wrapText="1"/>
    </xf>
    <xf numFmtId="0" fontId="61" fillId="0" borderId="34" xfId="0" applyFont="1" applyBorder="1" applyAlignment="1">
      <alignment horizontal="left" vertical="center" wrapText="1"/>
    </xf>
    <xf numFmtId="0" fontId="61" fillId="34" borderId="139" xfId="0" applyFont="1" applyFill="1" applyBorder="1" applyAlignment="1" applyProtection="1">
      <alignment horizontal="center" vertical="center" wrapText="1"/>
      <protection locked="0"/>
    </xf>
    <xf numFmtId="0" fontId="61" fillId="34" borderId="140" xfId="0" applyFont="1" applyFill="1" applyBorder="1" applyAlignment="1" applyProtection="1">
      <alignment horizontal="center" vertical="center" wrapText="1"/>
      <protection locked="0"/>
    </xf>
    <xf numFmtId="0" fontId="61" fillId="0" borderId="0" xfId="0" applyFont="1" applyFill="1" applyBorder="1" applyAlignment="1">
      <alignment horizontal="left" vertical="center"/>
    </xf>
    <xf numFmtId="0" fontId="76" fillId="0" borderId="0" xfId="0" applyFont="1" applyFill="1" applyAlignment="1">
      <alignment horizontal="center" vertical="center"/>
    </xf>
    <xf numFmtId="0" fontId="80" fillId="0" borderId="0" xfId="0" applyFont="1" applyAlignment="1">
      <alignment vertical="center"/>
    </xf>
    <xf numFmtId="0" fontId="61" fillId="0" borderId="141" xfId="0" applyFont="1" applyFill="1" applyBorder="1" applyAlignment="1">
      <alignment horizontal="center" vertical="center"/>
    </xf>
    <xf numFmtId="0" fontId="0" fillId="0" borderId="106" xfId="0" applyFont="1" applyBorder="1" applyAlignment="1">
      <alignment horizontal="center" vertical="center"/>
    </xf>
    <xf numFmtId="0" fontId="0" fillId="0" borderId="17" xfId="0" applyFont="1" applyBorder="1" applyAlignment="1">
      <alignment horizontal="center" vertical="center"/>
    </xf>
    <xf numFmtId="0" fontId="61" fillId="0" borderId="142" xfId="0" applyFont="1" applyFill="1" applyBorder="1" applyAlignment="1">
      <alignment horizontal="center" vertical="center" wrapText="1"/>
    </xf>
    <xf numFmtId="0" fontId="61" fillId="0" borderId="143" xfId="0" applyFont="1" applyFill="1" applyBorder="1" applyAlignment="1">
      <alignment horizontal="center" vertical="center" wrapText="1"/>
    </xf>
    <xf numFmtId="0" fontId="61" fillId="0" borderId="29" xfId="0" applyFont="1" applyFill="1" applyBorder="1" applyAlignment="1">
      <alignment vertical="center"/>
    </xf>
    <xf numFmtId="0" fontId="0" fillId="0" borderId="29" xfId="0" applyFont="1" applyBorder="1" applyAlignment="1">
      <alignment vertical="center"/>
    </xf>
    <xf numFmtId="0" fontId="61" fillId="0" borderId="144" xfId="0" applyFont="1" applyFill="1" applyBorder="1" applyAlignment="1">
      <alignment horizontal="center" vertical="center" shrinkToFit="1"/>
    </xf>
    <xf numFmtId="0" fontId="61" fillId="0" borderId="29" xfId="0" applyFont="1" applyBorder="1" applyAlignment="1">
      <alignment horizontal="center" vertical="center" shrinkToFit="1"/>
    </xf>
    <xf numFmtId="0" fontId="61" fillId="0" borderId="145" xfId="0" applyFont="1" applyFill="1" applyBorder="1" applyAlignment="1">
      <alignment horizontal="left" vertical="center" wrapText="1"/>
    </xf>
    <xf numFmtId="0" fontId="61" fillId="0" borderId="29" xfId="0" applyFont="1" applyBorder="1" applyAlignment="1">
      <alignment horizontal="left" vertical="center" wrapText="1"/>
    </xf>
    <xf numFmtId="0" fontId="61" fillId="0" borderId="146" xfId="0" applyFont="1" applyBorder="1" applyAlignment="1">
      <alignment horizontal="left" vertical="center" wrapText="1"/>
    </xf>
    <xf numFmtId="0" fontId="61" fillId="34" borderId="147" xfId="0" applyFont="1" applyFill="1" applyBorder="1" applyAlignment="1" applyProtection="1">
      <alignment horizontal="center" vertical="center" wrapText="1"/>
      <protection locked="0"/>
    </xf>
    <xf numFmtId="0" fontId="61" fillId="34" borderId="148" xfId="0" applyFont="1" applyFill="1" applyBorder="1" applyAlignment="1" applyProtection="1">
      <alignment horizontal="center" vertical="center" wrapText="1"/>
      <protection locked="0"/>
    </xf>
    <xf numFmtId="0" fontId="61" fillId="0" borderId="149" xfId="0" applyFont="1" applyFill="1" applyBorder="1" applyAlignment="1">
      <alignment horizontal="center" vertical="center" shrinkToFit="1"/>
    </xf>
    <xf numFmtId="0" fontId="61" fillId="0" borderId="138" xfId="0" applyFont="1" applyBorder="1" applyAlignment="1">
      <alignment horizontal="center" vertical="center" shrinkToFit="1"/>
    </xf>
    <xf numFmtId="0" fontId="65" fillId="0" borderId="30" xfId="0" applyFont="1" applyFill="1" applyBorder="1" applyAlignment="1">
      <alignment horizontal="center" vertical="center" wrapText="1"/>
    </xf>
    <xf numFmtId="0" fontId="65" fillId="0" borderId="150" xfId="0" applyFont="1" applyFill="1" applyBorder="1" applyAlignment="1">
      <alignment horizontal="center" vertical="center" wrapText="1"/>
    </xf>
    <xf numFmtId="0" fontId="61" fillId="0" borderId="151" xfId="0" applyFont="1" applyFill="1" applyBorder="1" applyAlignment="1">
      <alignment horizontal="center" vertical="center" wrapText="1"/>
    </xf>
    <xf numFmtId="0" fontId="61" fillId="0" borderId="152" xfId="0" applyFont="1" applyFill="1" applyBorder="1" applyAlignment="1">
      <alignment horizontal="center" vertical="center" wrapText="1"/>
    </xf>
    <xf numFmtId="181" fontId="65" fillId="0" borderId="25" xfId="0" applyNumberFormat="1" applyFont="1" applyFill="1" applyBorder="1" applyAlignment="1">
      <alignment horizontal="center" vertical="center" shrinkToFit="1"/>
    </xf>
    <xf numFmtId="181" fontId="65" fillId="0" borderId="30" xfId="0" applyNumberFormat="1" applyFont="1" applyFill="1" applyBorder="1" applyAlignment="1">
      <alignment horizontal="center" vertical="center" shrinkToFit="1"/>
    </xf>
    <xf numFmtId="0" fontId="68" fillId="0" borderId="141" xfId="0" applyFont="1" applyBorder="1" applyAlignment="1">
      <alignment horizontal="center" vertical="center"/>
    </xf>
    <xf numFmtId="0" fontId="68" fillId="34" borderId="0" xfId="0" applyFont="1" applyFill="1" applyAlignment="1">
      <alignment vertical="center"/>
    </xf>
    <xf numFmtId="0" fontId="0" fillId="34" borderId="0" xfId="0" applyFill="1" applyAlignment="1">
      <alignment vertical="center"/>
    </xf>
    <xf numFmtId="0" fontId="0" fillId="0" borderId="29" xfId="0" applyBorder="1" applyAlignment="1">
      <alignment horizontal="left" vertical="top" wrapText="1"/>
    </xf>
    <xf numFmtId="0" fontId="0" fillId="0" borderId="29" xfId="0" applyBorder="1" applyAlignment="1">
      <alignment horizontal="left" vertical="top"/>
    </xf>
    <xf numFmtId="0" fontId="81" fillId="0" borderId="0" xfId="0" applyFont="1" applyFill="1" applyAlignment="1">
      <alignment vertical="center"/>
    </xf>
    <xf numFmtId="0" fontId="65" fillId="0" borderId="153" xfId="0" applyFont="1" applyFill="1" applyBorder="1" applyAlignment="1">
      <alignment horizontal="center" vertical="center"/>
    </xf>
    <xf numFmtId="0" fontId="0" fillId="0" borderId="154" xfId="0" applyBorder="1" applyAlignment="1">
      <alignment horizontal="center" vertical="center"/>
    </xf>
    <xf numFmtId="0" fontId="0" fillId="0" borderId="33" xfId="0" applyBorder="1" applyAlignment="1">
      <alignment horizontal="center" vertical="center"/>
    </xf>
    <xf numFmtId="0" fontId="68" fillId="0" borderId="135" xfId="0" applyFont="1" applyBorder="1" applyAlignment="1">
      <alignment horizontal="center" vertical="center"/>
    </xf>
    <xf numFmtId="0" fontId="0" fillId="0" borderId="39" xfId="0" applyBorder="1" applyAlignment="1">
      <alignment horizontal="center" vertical="center"/>
    </xf>
    <xf numFmtId="0" fontId="68" fillId="0" borderId="155" xfId="0" applyFont="1" applyBorder="1" applyAlignment="1">
      <alignment horizontal="center" vertical="center"/>
    </xf>
    <xf numFmtId="0" fontId="0" fillId="0" borderId="156" xfId="0" applyBorder="1" applyAlignment="1">
      <alignment horizontal="center" vertical="center"/>
    </xf>
    <xf numFmtId="0" fontId="65" fillId="0" borderId="157" xfId="0" applyFont="1" applyFill="1" applyBorder="1" applyAlignment="1">
      <alignment horizontal="center" vertical="center"/>
    </xf>
    <xf numFmtId="0" fontId="0" fillId="0" borderId="158" xfId="0" applyBorder="1" applyAlignment="1">
      <alignment horizontal="center" vertical="center"/>
    </xf>
    <xf numFmtId="0" fontId="76" fillId="0" borderId="0" xfId="0" applyFont="1" applyAlignment="1">
      <alignment horizontal="center" vertical="center" shrinkToFit="1"/>
    </xf>
    <xf numFmtId="0" fontId="77" fillId="0" borderId="0" xfId="0" applyFont="1" applyAlignment="1">
      <alignment horizontal="center" vertical="center" shrinkToFit="1"/>
    </xf>
    <xf numFmtId="0" fontId="68" fillId="0" borderId="0" xfId="0" applyFont="1" applyAlignment="1">
      <alignment vertical="center"/>
    </xf>
    <xf numFmtId="0" fontId="61" fillId="0" borderId="0" xfId="60" applyFont="1" applyAlignment="1">
      <alignment horizontal="right" vertical="center"/>
      <protection/>
    </xf>
    <xf numFmtId="0" fontId="61" fillId="0" borderId="0" xfId="60" applyFont="1" applyAlignment="1">
      <alignment vertical="center"/>
      <protection/>
    </xf>
    <xf numFmtId="0" fontId="61" fillId="0" borderId="0" xfId="60" applyFont="1" applyAlignment="1">
      <alignment horizontal="left" vertical="center" wrapText="1"/>
      <protection/>
    </xf>
    <xf numFmtId="0" fontId="0" fillId="0" borderId="0" xfId="0" applyFont="1" applyAlignment="1">
      <alignment horizontal="left" vertical="center" wrapText="1"/>
    </xf>
    <xf numFmtId="0" fontId="61" fillId="0" borderId="0" xfId="60" applyFont="1" applyAlignment="1">
      <alignment horizontal="left" vertical="center"/>
      <protection/>
    </xf>
    <xf numFmtId="0" fontId="0" fillId="0" borderId="0" xfId="0" applyFont="1" applyAlignment="1">
      <alignment horizontal="left" vertical="center"/>
    </xf>
    <xf numFmtId="0" fontId="63" fillId="0" borderId="0" xfId="60" applyFont="1" applyAlignment="1">
      <alignment vertical="center"/>
      <protection/>
    </xf>
    <xf numFmtId="0" fontId="61" fillId="0" borderId="0" xfId="60" applyFont="1" applyAlignment="1">
      <alignment horizontal="right" vertical="center" shrinkToFit="1"/>
      <protection/>
    </xf>
    <xf numFmtId="0" fontId="0" fillId="0" borderId="0" xfId="0" applyFont="1" applyAlignment="1">
      <alignment horizontal="right" vertical="center"/>
    </xf>
    <xf numFmtId="0" fontId="61" fillId="0" borderId="55" xfId="0" applyFont="1" applyBorder="1" applyAlignment="1">
      <alignment horizontal="right" vertical="center"/>
    </xf>
    <xf numFmtId="0" fontId="0" fillId="0" borderId="55" xfId="0" applyFont="1" applyBorder="1" applyAlignment="1">
      <alignment horizontal="right" vertical="center"/>
    </xf>
    <xf numFmtId="0" fontId="3" fillId="0" borderId="0" xfId="60" applyFont="1" applyAlignment="1">
      <alignment horizontal="right" vertical="center"/>
      <protection/>
    </xf>
    <xf numFmtId="0" fontId="3" fillId="0" borderId="0" xfId="60" applyFont="1" applyAlignment="1">
      <alignment vertical="center"/>
      <protection/>
    </xf>
    <xf numFmtId="0" fontId="61" fillId="0" borderId="0" xfId="0" applyFont="1" applyAlignment="1">
      <alignment vertical="center"/>
    </xf>
    <xf numFmtId="0" fontId="3" fillId="0" borderId="0" xfId="60" applyFont="1" applyBorder="1" applyAlignment="1">
      <alignment vertical="center" shrinkToFit="1"/>
      <protection/>
    </xf>
    <xf numFmtId="0" fontId="0" fillId="0" borderId="0" xfId="0" applyBorder="1" applyAlignment="1">
      <alignment vertical="center" shrinkToFit="1"/>
    </xf>
    <xf numFmtId="0" fontId="0" fillId="0" borderId="55" xfId="0" applyBorder="1" applyAlignment="1">
      <alignment horizontal="left" vertical="center"/>
    </xf>
    <xf numFmtId="0" fontId="3" fillId="0" borderId="0" xfId="60" applyFont="1" applyBorder="1" applyAlignment="1">
      <alignment horizontal="right" vertical="center" shrinkToFit="1"/>
      <protection/>
    </xf>
    <xf numFmtId="0" fontId="0" fillId="0" borderId="0" xfId="0" applyBorder="1" applyAlignment="1">
      <alignment horizontal="right" vertical="center" shrinkToFit="1"/>
    </xf>
    <xf numFmtId="0" fontId="0" fillId="0" borderId="41" xfId="0" applyBorder="1" applyAlignment="1">
      <alignment horizontal="left" vertical="center"/>
    </xf>
    <xf numFmtId="0" fontId="3" fillId="0" borderId="42" xfId="60" applyFont="1" applyBorder="1" applyAlignment="1">
      <alignment horizontal="left" vertical="center" shrinkToFit="1"/>
      <protection/>
    </xf>
    <xf numFmtId="0" fontId="0" fillId="0" borderId="43" xfId="0" applyBorder="1" applyAlignment="1">
      <alignment horizontal="left" vertical="center" shrinkToFit="1"/>
    </xf>
    <xf numFmtId="0" fontId="3" fillId="0" borderId="0" xfId="60" applyNumberFormat="1" applyFont="1" applyAlignment="1">
      <alignment horizontal="left" vertical="center"/>
      <protection/>
    </xf>
    <xf numFmtId="0" fontId="65" fillId="0" borderId="42" xfId="60" applyFont="1" applyBorder="1" applyAlignment="1">
      <alignment horizontal="left" vertical="center" shrinkToFit="1"/>
      <protection/>
    </xf>
    <xf numFmtId="0" fontId="0" fillId="0" borderId="43" xfId="0" applyFont="1" applyBorder="1" applyAlignment="1">
      <alignment horizontal="left" vertical="center" shrinkToFit="1"/>
    </xf>
    <xf numFmtId="0" fontId="61" fillId="0" borderId="0" xfId="60" applyFont="1" applyBorder="1" applyAlignment="1">
      <alignment vertical="center"/>
      <protection/>
    </xf>
    <xf numFmtId="0" fontId="73" fillId="0" borderId="51" xfId="60" applyFont="1" applyBorder="1" applyAlignment="1">
      <alignment horizontal="center" vertical="center" wrapText="1"/>
      <protection/>
    </xf>
    <xf numFmtId="0" fontId="61" fillId="0" borderId="63" xfId="0" applyFont="1" applyBorder="1" applyAlignment="1">
      <alignment vertical="center" wrapText="1"/>
    </xf>
    <xf numFmtId="0" fontId="61" fillId="0" borderId="0" xfId="0" applyFont="1" applyBorder="1" applyAlignment="1">
      <alignment vertical="center" wrapText="1"/>
    </xf>
    <xf numFmtId="0" fontId="61" fillId="0" borderId="11" xfId="0" applyFont="1" applyBorder="1" applyAlignment="1">
      <alignment vertical="center" wrapText="1"/>
    </xf>
    <xf numFmtId="0" fontId="61" fillId="0" borderId="54" xfId="0" applyFont="1" applyBorder="1" applyAlignment="1">
      <alignment vertical="center" wrapText="1"/>
    </xf>
    <xf numFmtId="0" fontId="61" fillId="0" borderId="55" xfId="0" applyFont="1" applyBorder="1" applyAlignment="1">
      <alignment vertical="center" wrapText="1"/>
    </xf>
    <xf numFmtId="0" fontId="61" fillId="0" borderId="12" xfId="0" applyFont="1" applyBorder="1" applyAlignment="1">
      <alignment vertical="center" wrapText="1"/>
    </xf>
    <xf numFmtId="0" fontId="61" fillId="0" borderId="55" xfId="60" applyFont="1" applyBorder="1" applyAlignment="1">
      <alignment vertical="center"/>
      <protection/>
    </xf>
    <xf numFmtId="0" fontId="61" fillId="0" borderId="55" xfId="0" applyFont="1" applyBorder="1" applyAlignment="1">
      <alignment vertical="center"/>
    </xf>
    <xf numFmtId="0" fontId="61" fillId="0" borderId="42" xfId="60" applyFont="1" applyBorder="1" applyAlignment="1">
      <alignment horizontal="center" vertical="center" shrinkToFit="1"/>
      <protection/>
    </xf>
    <xf numFmtId="0" fontId="0" fillId="0" borderId="43" xfId="0" applyFont="1" applyBorder="1" applyAlignment="1">
      <alignment horizontal="center" vertical="center" shrinkToFit="1"/>
    </xf>
    <xf numFmtId="0" fontId="61" fillId="0" borderId="42" xfId="60" applyFont="1" applyBorder="1" applyAlignment="1">
      <alignment horizontal="left" vertical="center" shrinkToFit="1"/>
      <protection/>
    </xf>
    <xf numFmtId="0" fontId="0" fillId="0" borderId="0" xfId="0" applyFont="1" applyAlignment="1">
      <alignment vertical="center" shrinkToFit="1"/>
    </xf>
    <xf numFmtId="0" fontId="69" fillId="0" borderId="0" xfId="60" applyFont="1" applyAlignment="1">
      <alignment vertical="center"/>
      <protection/>
    </xf>
    <xf numFmtId="0" fontId="69" fillId="0" borderId="0" xfId="0" applyFont="1" applyAlignment="1">
      <alignment vertical="center"/>
    </xf>
    <xf numFmtId="0" fontId="76" fillId="0" borderId="0" xfId="60" applyFont="1" applyAlignment="1">
      <alignment horizontal="center" vertical="center"/>
      <protection/>
    </xf>
    <xf numFmtId="0" fontId="61" fillId="0" borderId="0" xfId="60" applyFont="1" applyAlignment="1">
      <alignment vertical="center" shrinkToFit="1"/>
      <protection/>
    </xf>
    <xf numFmtId="0" fontId="61" fillId="0" borderId="0" xfId="0" applyFont="1" applyAlignment="1">
      <alignment vertical="center" shrinkToFit="1"/>
    </xf>
    <xf numFmtId="0" fontId="61" fillId="0" borderId="55" xfId="0" applyFont="1" applyBorder="1" applyAlignment="1">
      <alignment horizontal="left" vertical="center"/>
    </xf>
    <xf numFmtId="0" fontId="0" fillId="0" borderId="55" xfId="0" applyFont="1" applyBorder="1" applyAlignment="1">
      <alignment horizontal="left" vertical="center"/>
    </xf>
    <xf numFmtId="0" fontId="61" fillId="0" borderId="42" xfId="60" applyFont="1" applyBorder="1" applyAlignment="1">
      <alignment horizontal="center" vertical="center"/>
      <protection/>
    </xf>
    <xf numFmtId="0" fontId="61" fillId="0" borderId="41" xfId="0" applyFont="1" applyBorder="1" applyAlignment="1">
      <alignment vertical="center"/>
    </xf>
    <xf numFmtId="0" fontId="0" fillId="0" borderId="43" xfId="0" applyFont="1" applyBorder="1" applyAlignment="1">
      <alignment vertical="center"/>
    </xf>
    <xf numFmtId="0" fontId="61" fillId="34" borderId="51" xfId="0" applyFont="1" applyFill="1" applyBorder="1" applyAlignment="1">
      <alignment horizontal="left" vertical="center" indent="1" shrinkToFit="1"/>
    </xf>
    <xf numFmtId="0" fontId="61" fillId="34" borderId="52" xfId="0" applyFont="1" applyFill="1" applyBorder="1" applyAlignment="1">
      <alignment horizontal="left" vertical="center" indent="1" shrinkToFit="1"/>
    </xf>
    <xf numFmtId="0" fontId="61" fillId="34" borderId="53" xfId="0" applyFont="1" applyFill="1" applyBorder="1" applyAlignment="1">
      <alignment horizontal="left" vertical="center" indent="1" shrinkToFit="1"/>
    </xf>
    <xf numFmtId="0" fontId="61" fillId="34" borderId="75" xfId="0" applyFont="1" applyFill="1" applyBorder="1" applyAlignment="1">
      <alignment vertical="center"/>
    </xf>
    <xf numFmtId="0" fontId="61" fillId="34" borderId="76" xfId="0" applyFont="1" applyFill="1" applyBorder="1" applyAlignment="1">
      <alignment vertical="center"/>
    </xf>
    <xf numFmtId="0" fontId="61" fillId="34" borderId="85" xfId="0" applyFont="1" applyFill="1" applyBorder="1" applyAlignment="1">
      <alignment horizontal="left" vertical="center" indent="1"/>
    </xf>
    <xf numFmtId="0" fontId="61" fillId="34" borderId="80" xfId="0" applyFont="1" applyFill="1" applyBorder="1" applyAlignment="1">
      <alignment horizontal="left" vertical="center" indent="1"/>
    </xf>
    <xf numFmtId="0" fontId="61" fillId="34" borderId="81" xfId="0" applyFont="1" applyFill="1" applyBorder="1" applyAlignment="1">
      <alignment horizontal="left" vertical="center" indent="1"/>
    </xf>
    <xf numFmtId="0" fontId="0" fillId="0" borderId="0" xfId="0" applyAlignment="1">
      <alignment horizontal="center" vertical="center"/>
    </xf>
    <xf numFmtId="0" fontId="61" fillId="0" borderId="0" xfId="0" applyFont="1" applyFill="1" applyBorder="1" applyAlignment="1">
      <alignment vertical="center"/>
    </xf>
    <xf numFmtId="0" fontId="61" fillId="34" borderId="62" xfId="0" applyFont="1" applyFill="1" applyBorder="1" applyAlignment="1">
      <alignment horizontal="left" vertical="center" indent="1"/>
    </xf>
    <xf numFmtId="0" fontId="63" fillId="34" borderId="0"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55" xfId="0" applyFont="1" applyFill="1" applyBorder="1" applyAlignment="1">
      <alignment horizontal="center" vertical="center"/>
    </xf>
    <xf numFmtId="0" fontId="63" fillId="34" borderId="12" xfId="0" applyFont="1" applyFill="1" applyBorder="1" applyAlignment="1">
      <alignment horizontal="center" vertical="center"/>
    </xf>
    <xf numFmtId="0" fontId="61" fillId="34" borderId="56" xfId="0" applyFont="1" applyFill="1" applyBorder="1" applyAlignment="1">
      <alignment horizontal="center" vertical="center"/>
    </xf>
    <xf numFmtId="0" fontId="61" fillId="34" borderId="57" xfId="0" applyFont="1" applyFill="1" applyBorder="1" applyAlignment="1">
      <alignment horizontal="center" vertical="center"/>
    </xf>
    <xf numFmtId="0" fontId="61" fillId="34" borderId="80" xfId="0" applyFont="1" applyFill="1" applyBorder="1" applyAlignment="1">
      <alignment shrinkToFit="1"/>
    </xf>
    <xf numFmtId="0" fontId="61" fillId="34" borderId="81" xfId="0" applyFont="1" applyFill="1" applyBorder="1" applyAlignment="1">
      <alignment shrinkToFit="1"/>
    </xf>
    <xf numFmtId="0" fontId="61" fillId="34" borderId="53" xfId="0" applyFont="1" applyFill="1" applyBorder="1" applyAlignment="1">
      <alignment horizontal="left" vertical="center"/>
    </xf>
    <xf numFmtId="0" fontId="61" fillId="34" borderId="12" xfId="0" applyFont="1" applyFill="1" applyBorder="1" applyAlignment="1">
      <alignment horizontal="left" vertical="center"/>
    </xf>
    <xf numFmtId="0" fontId="61" fillId="34" borderId="0" xfId="0" applyFont="1" applyFill="1" applyAlignment="1">
      <alignment vertical="center"/>
    </xf>
    <xf numFmtId="0" fontId="61" fillId="34" borderId="0" xfId="0" applyFont="1" applyFill="1" applyAlignment="1">
      <alignment horizontal="right" vertical="center"/>
    </xf>
    <xf numFmtId="0" fontId="73" fillId="34" borderId="89" xfId="0" applyFont="1" applyFill="1" applyBorder="1" applyAlignment="1">
      <alignment horizontal="left" vertical="center" indent="1" shrinkToFit="1"/>
    </xf>
    <xf numFmtId="0" fontId="73" fillId="34" borderId="44" xfId="0" applyFont="1" applyFill="1" applyBorder="1" applyAlignment="1">
      <alignment horizontal="left" vertical="center" indent="1" shrinkToFit="1"/>
    </xf>
    <xf numFmtId="0" fontId="73" fillId="34" borderId="45" xfId="0" applyFont="1" applyFill="1" applyBorder="1" applyAlignment="1">
      <alignment horizontal="left" vertical="center" indent="1" shrinkToFit="1"/>
    </xf>
    <xf numFmtId="0" fontId="61" fillId="34" borderId="52" xfId="0" applyFont="1" applyFill="1" applyBorder="1" applyAlignment="1">
      <alignment horizontal="right" vertical="center"/>
    </xf>
    <xf numFmtId="0" fontId="61" fillId="34" borderId="55" xfId="0" applyFont="1" applyFill="1" applyBorder="1" applyAlignment="1">
      <alignment horizontal="right" vertical="center"/>
    </xf>
    <xf numFmtId="0" fontId="61" fillId="34" borderId="69" xfId="0" applyFont="1" applyFill="1" applyBorder="1" applyAlignment="1">
      <alignment horizontal="center" vertical="center"/>
    </xf>
    <xf numFmtId="0" fontId="61" fillId="34" borderId="80" xfId="0" applyFont="1" applyFill="1" applyBorder="1" applyAlignment="1">
      <alignment horizontal="center" vertical="center"/>
    </xf>
    <xf numFmtId="0" fontId="61" fillId="34" borderId="89" xfId="0" applyFont="1" applyFill="1" applyBorder="1" applyAlignment="1">
      <alignment horizontal="left" vertical="center" wrapText="1" indent="1"/>
    </xf>
    <xf numFmtId="0" fontId="61" fillId="34" borderId="44" xfId="0" applyFont="1" applyFill="1" applyBorder="1" applyAlignment="1">
      <alignment horizontal="left" vertical="center" wrapText="1" indent="1"/>
    </xf>
    <xf numFmtId="0" fontId="61" fillId="34" borderId="45" xfId="0" applyFont="1" applyFill="1" applyBorder="1" applyAlignment="1">
      <alignment horizontal="left" vertical="center" wrapText="1" indent="1"/>
    </xf>
    <xf numFmtId="0" fontId="61" fillId="34" borderId="66" xfId="0" applyFont="1" applyFill="1" applyBorder="1" applyAlignment="1">
      <alignment horizontal="center" vertical="center"/>
    </xf>
    <xf numFmtId="0" fontId="61" fillId="34" borderId="92" xfId="0" applyFont="1" applyFill="1" applyBorder="1" applyAlignment="1">
      <alignment horizontal="center" vertical="center"/>
    </xf>
    <xf numFmtId="0" fontId="61" fillId="34" borderId="44" xfId="0" applyFont="1" applyFill="1" applyBorder="1" applyAlignment="1">
      <alignment shrinkToFit="1"/>
    </xf>
    <xf numFmtId="0" fontId="61" fillId="34" borderId="45" xfId="0" applyFont="1" applyFill="1" applyBorder="1" applyAlignment="1">
      <alignment shrinkToFit="1"/>
    </xf>
    <xf numFmtId="0" fontId="61" fillId="0" borderId="77" xfId="0" applyFont="1" applyFill="1" applyBorder="1" applyAlignment="1">
      <alignment horizontal="center" vertical="center" shrinkToFit="1"/>
    </xf>
    <xf numFmtId="0" fontId="61" fillId="0" borderId="92" xfId="0" applyFont="1" applyFill="1" applyBorder="1" applyAlignment="1">
      <alignment horizontal="center" vertical="center" shrinkToFit="1"/>
    </xf>
    <xf numFmtId="178" fontId="61" fillId="34" borderId="56" xfId="0" applyNumberFormat="1" applyFont="1" applyFill="1" applyBorder="1" applyAlignment="1" applyProtection="1">
      <alignment horizontal="right" vertical="center" shrinkToFit="1"/>
      <protection locked="0"/>
    </xf>
    <xf numFmtId="0" fontId="65" fillId="34" borderId="56" xfId="0" applyFont="1" applyFill="1" applyBorder="1" applyAlignment="1">
      <alignment horizontal="center" vertical="center" wrapText="1" shrinkToFit="1"/>
    </xf>
    <xf numFmtId="0" fontId="65" fillId="34" borderId="57" xfId="0" applyFont="1" applyFill="1" applyBorder="1" applyAlignment="1">
      <alignment horizontal="center" vertical="center" wrapText="1" shrinkToFit="1"/>
    </xf>
    <xf numFmtId="178" fontId="61" fillId="34" borderId="66" xfId="0" applyNumberFormat="1" applyFont="1" applyFill="1" applyBorder="1" applyAlignment="1" applyProtection="1">
      <alignment horizontal="right" vertical="center" shrinkToFit="1"/>
      <protection locked="0"/>
    </xf>
    <xf numFmtId="0" fontId="61" fillId="34" borderId="41" xfId="0" applyFont="1" applyFill="1" applyBorder="1" applyAlignment="1">
      <alignment horizontal="left" vertical="center" indent="1"/>
    </xf>
    <xf numFmtId="0" fontId="61" fillId="34" borderId="43" xfId="0" applyFont="1" applyFill="1" applyBorder="1" applyAlignment="1">
      <alignment horizontal="left" vertical="center" indent="1"/>
    </xf>
    <xf numFmtId="0" fontId="65" fillId="34" borderId="78" xfId="0" applyFont="1" applyFill="1" applyBorder="1" applyAlignment="1">
      <alignment horizontal="center" vertical="center" wrapText="1" shrinkToFit="1"/>
    </xf>
    <xf numFmtId="0" fontId="65" fillId="34" borderId="159" xfId="0" applyFont="1" applyFill="1" applyBorder="1" applyAlignment="1">
      <alignment horizontal="center" vertical="center" wrapText="1" shrinkToFit="1"/>
    </xf>
    <xf numFmtId="0" fontId="61" fillId="0" borderId="160" xfId="0" applyFont="1" applyFill="1" applyBorder="1" applyAlignment="1">
      <alignment horizontal="center" vertical="center" shrinkToFit="1"/>
    </xf>
    <xf numFmtId="55" fontId="61" fillId="0" borderId="37" xfId="0" applyNumberFormat="1" applyFont="1" applyFill="1" applyBorder="1" applyAlignment="1">
      <alignment horizontal="center" vertical="center" wrapText="1"/>
    </xf>
    <xf numFmtId="0" fontId="65" fillId="34" borderId="61" xfId="0" applyFont="1" applyFill="1" applyBorder="1" applyAlignment="1">
      <alignment horizontal="center" vertical="center" wrapText="1" shrinkToFit="1"/>
    </xf>
    <xf numFmtId="0" fontId="65" fillId="34" borderId="77" xfId="0" applyFont="1" applyFill="1" applyBorder="1" applyAlignment="1">
      <alignment horizontal="center" vertical="center" wrapText="1" shrinkToFit="1"/>
    </xf>
    <xf numFmtId="0" fontId="61" fillId="0" borderId="36" xfId="0" applyFont="1" applyFill="1" applyBorder="1" applyAlignment="1">
      <alignment horizontal="center" vertical="center" textRotation="255" shrinkToFit="1"/>
    </xf>
    <xf numFmtId="55" fontId="61" fillId="0" borderId="56" xfId="0" applyNumberFormat="1" applyFont="1" applyFill="1" applyBorder="1" applyAlignment="1">
      <alignment horizontal="center" vertical="center" shrinkToFit="1"/>
    </xf>
    <xf numFmtId="178" fontId="61" fillId="34" borderId="99" xfId="0" applyNumberFormat="1" applyFont="1" applyFill="1" applyBorder="1" applyAlignment="1" applyProtection="1">
      <alignment horizontal="right" vertical="center" shrinkToFit="1"/>
      <protection locked="0"/>
    </xf>
    <xf numFmtId="178" fontId="61" fillId="0" borderId="99" xfId="0" applyNumberFormat="1" applyFont="1" applyFill="1" applyBorder="1" applyAlignment="1">
      <alignment horizontal="right" vertical="center" shrinkToFit="1"/>
    </xf>
    <xf numFmtId="178" fontId="61" fillId="0" borderId="66" xfId="0" applyNumberFormat="1" applyFont="1" applyFill="1" applyBorder="1" applyAlignment="1">
      <alignment horizontal="right" vertical="center" shrinkToFit="1"/>
    </xf>
    <xf numFmtId="178" fontId="61" fillId="0" borderId="52" xfId="0" applyNumberFormat="1" applyFont="1" applyFill="1" applyBorder="1" applyAlignment="1">
      <alignment horizontal="right" vertical="center" shrinkToFit="1"/>
    </xf>
    <xf numFmtId="178" fontId="61" fillId="0" borderId="53" xfId="0" applyNumberFormat="1" applyFont="1" applyFill="1" applyBorder="1" applyAlignment="1">
      <alignment horizontal="right" vertical="center" shrinkToFit="1"/>
    </xf>
    <xf numFmtId="0" fontId="65" fillId="34" borderId="100" xfId="0" applyFont="1" applyFill="1" applyBorder="1" applyAlignment="1" applyProtection="1">
      <alignment horizontal="center" vertical="center" wrapText="1" shrinkToFit="1"/>
      <protection locked="0"/>
    </xf>
    <xf numFmtId="0" fontId="65" fillId="34" borderId="161" xfId="0" applyFont="1" applyFill="1" applyBorder="1" applyAlignment="1" applyProtection="1">
      <alignment horizontal="center" vertical="center" wrapText="1" shrinkToFit="1"/>
      <protection locked="0"/>
    </xf>
    <xf numFmtId="0" fontId="65" fillId="34" borderId="0" xfId="0" applyFont="1" applyFill="1" applyBorder="1" applyAlignment="1" applyProtection="1">
      <alignment horizontal="center" vertical="center" wrapText="1" shrinkToFit="1"/>
      <protection locked="0"/>
    </xf>
    <xf numFmtId="0" fontId="61" fillId="0" borderId="63" xfId="0" applyFont="1" applyFill="1" applyBorder="1" applyAlignment="1">
      <alignment horizontal="center" vertical="center" shrinkToFit="1"/>
    </xf>
    <xf numFmtId="0" fontId="61" fillId="0" borderId="11"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61" fillId="0" borderId="99" xfId="0" applyFont="1" applyFill="1" applyBorder="1" applyAlignment="1">
      <alignment horizontal="center" vertical="center" textRotation="255" shrinkToFit="1"/>
    </xf>
    <xf numFmtId="0" fontId="61" fillId="0" borderId="42" xfId="0" applyFont="1" applyFill="1" applyBorder="1" applyAlignment="1">
      <alignment horizontal="center" vertical="center" wrapText="1"/>
    </xf>
    <xf numFmtId="0" fontId="61" fillId="0" borderId="43" xfId="0" applyFont="1" applyFill="1" applyBorder="1" applyAlignment="1">
      <alignment horizontal="center" vertical="center" wrapText="1"/>
    </xf>
    <xf numFmtId="0" fontId="61" fillId="0" borderId="41" xfId="0" applyFont="1" applyFill="1" applyBorder="1" applyAlignment="1">
      <alignment horizontal="center" vertical="center" wrapText="1"/>
    </xf>
    <xf numFmtId="0" fontId="61" fillId="0" borderId="94" xfId="0" applyFont="1" applyFill="1" applyBorder="1" applyAlignment="1">
      <alignment horizontal="center" vertical="center" shrinkToFit="1"/>
    </xf>
    <xf numFmtId="0" fontId="61" fillId="0" borderId="97" xfId="0" applyFont="1" applyFill="1" applyBorder="1" applyAlignment="1">
      <alignment horizontal="center" vertical="center" shrinkToFit="1"/>
    </xf>
    <xf numFmtId="178" fontId="61" fillId="0" borderId="37" xfId="0" applyNumberFormat="1" applyFont="1" applyFill="1" applyBorder="1" applyAlignment="1">
      <alignment vertical="center" shrinkToFit="1"/>
    </xf>
    <xf numFmtId="55" fontId="61" fillId="0" borderId="42" xfId="0" applyNumberFormat="1" applyFont="1" applyFill="1" applyBorder="1" applyAlignment="1">
      <alignment horizontal="center" vertical="center" shrinkToFit="1"/>
    </xf>
    <xf numFmtId="0" fontId="61" fillId="0" borderId="96" xfId="0" applyFont="1" applyFill="1" applyBorder="1" applyAlignment="1">
      <alignment horizontal="center" vertical="center" shrinkToFit="1"/>
    </xf>
    <xf numFmtId="0" fontId="61" fillId="34" borderId="59" xfId="0" applyFont="1" applyFill="1" applyBorder="1" applyAlignment="1">
      <alignment horizontal="center" vertical="center" wrapText="1"/>
    </xf>
    <xf numFmtId="0" fontId="61" fillId="34" borderId="47" xfId="0" applyFont="1" applyFill="1" applyBorder="1" applyAlignment="1">
      <alignment horizontal="center" vertical="center" wrapText="1"/>
    </xf>
    <xf numFmtId="0" fontId="61" fillId="34" borderId="60" xfId="0" applyFont="1" applyFill="1" applyBorder="1" applyAlignment="1">
      <alignment horizontal="center" vertical="center" wrapText="1"/>
    </xf>
    <xf numFmtId="0" fontId="61" fillId="34" borderId="48"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61" fillId="34" borderId="99" xfId="0" applyFont="1" applyFill="1" applyBorder="1" applyAlignment="1">
      <alignment horizontal="center" vertical="center" wrapText="1"/>
    </xf>
    <xf numFmtId="0" fontId="61" fillId="34" borderId="56" xfId="0" applyFont="1" applyFill="1" applyBorder="1" applyAlignment="1">
      <alignment horizontal="center" vertical="center" wrapText="1"/>
    </xf>
    <xf numFmtId="0" fontId="61" fillId="34" borderId="90" xfId="0" applyFont="1" applyFill="1" applyBorder="1" applyAlignment="1">
      <alignment horizontal="center" vertical="center" wrapText="1"/>
    </xf>
    <xf numFmtId="0" fontId="61" fillId="34" borderId="50" xfId="0" applyFont="1" applyFill="1" applyBorder="1" applyAlignment="1">
      <alignment horizontal="center" vertical="center" wrapText="1"/>
    </xf>
    <xf numFmtId="0" fontId="61" fillId="34" borderId="44" xfId="0" applyFont="1" applyFill="1" applyBorder="1" applyAlignment="1" applyProtection="1">
      <alignment horizontal="left" shrinkToFit="1"/>
      <protection/>
    </xf>
    <xf numFmtId="0" fontId="0" fillId="34" borderId="44" xfId="0" applyFill="1" applyBorder="1" applyAlignment="1" applyProtection="1">
      <alignment shrinkToFit="1"/>
      <protection/>
    </xf>
    <xf numFmtId="0" fontId="0" fillId="34" borderId="46" xfId="0" applyFill="1" applyBorder="1" applyAlignment="1" applyProtection="1">
      <alignment shrinkToFit="1"/>
      <protection/>
    </xf>
    <xf numFmtId="0" fontId="0" fillId="34" borderId="55" xfId="0" applyFill="1" applyBorder="1" applyAlignment="1" applyProtection="1">
      <alignment horizontal="left" shrinkToFit="1"/>
      <protection/>
    </xf>
    <xf numFmtId="0" fontId="0" fillId="34" borderId="55" xfId="0" applyFill="1" applyBorder="1" applyAlignment="1" applyProtection="1">
      <alignment shrinkToFit="1"/>
      <protection/>
    </xf>
    <xf numFmtId="0" fontId="0" fillId="34" borderId="79" xfId="0" applyFill="1" applyBorder="1" applyAlignment="1" applyProtection="1">
      <alignment shrinkToFit="1"/>
      <protection/>
    </xf>
    <xf numFmtId="0" fontId="61" fillId="34" borderId="68" xfId="0" applyFont="1" applyFill="1" applyBorder="1" applyAlignment="1" applyProtection="1">
      <alignment horizontal="left" vertical="center" shrinkToFit="1"/>
      <protection/>
    </xf>
    <xf numFmtId="0" fontId="0" fillId="34" borderId="69" xfId="0" applyFill="1" applyBorder="1" applyAlignment="1" applyProtection="1">
      <alignment vertical="center" shrinkToFit="1"/>
      <protection/>
    </xf>
    <xf numFmtId="0" fontId="0" fillId="34" borderId="61" xfId="0" applyFill="1" applyBorder="1" applyAlignment="1" applyProtection="1">
      <alignment vertical="center" shrinkToFit="1"/>
      <protection/>
    </xf>
    <xf numFmtId="0" fontId="61" fillId="34" borderId="71" xfId="0" applyFont="1" applyFill="1" applyBorder="1" applyAlignment="1" applyProtection="1">
      <alignment horizontal="left" vertical="center" shrinkToFit="1"/>
      <protection/>
    </xf>
    <xf numFmtId="0" fontId="0" fillId="34" borderId="72" xfId="0" applyFill="1" applyBorder="1" applyAlignment="1" applyProtection="1">
      <alignment vertical="center" shrinkToFit="1"/>
      <protection/>
    </xf>
    <xf numFmtId="0" fontId="0" fillId="34" borderId="73" xfId="0" applyFill="1" applyBorder="1" applyAlignment="1" applyProtection="1">
      <alignment vertical="center" shrinkToFit="1"/>
      <protection/>
    </xf>
    <xf numFmtId="0" fontId="61" fillId="34" borderId="84" xfId="0" applyFont="1" applyFill="1" applyBorder="1" applyAlignment="1">
      <alignment horizontal="center" vertical="center" wrapText="1"/>
    </xf>
    <xf numFmtId="0" fontId="0" fillId="0" borderId="69" xfId="0" applyBorder="1" applyAlignment="1" applyProtection="1">
      <alignment horizontal="left" vertical="center" shrinkToFit="1"/>
      <protection/>
    </xf>
    <xf numFmtId="0" fontId="0" fillId="0" borderId="61" xfId="0" applyBorder="1" applyAlignment="1" applyProtection="1">
      <alignment horizontal="left" vertical="center" shrinkToFit="1"/>
      <protection/>
    </xf>
    <xf numFmtId="0" fontId="61" fillId="34" borderId="78" xfId="0" applyFont="1" applyFill="1" applyBorder="1" applyAlignment="1" applyProtection="1">
      <alignment horizontal="left" vertical="center" shrinkToFit="1"/>
      <protection/>
    </xf>
    <xf numFmtId="0" fontId="0" fillId="34" borderId="70" xfId="0" applyFill="1" applyBorder="1" applyAlignment="1" applyProtection="1">
      <alignment vertical="center" shrinkToFit="1"/>
      <protection/>
    </xf>
    <xf numFmtId="0" fontId="61" fillId="0" borderId="63"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11" xfId="0" applyFont="1" applyBorder="1" applyAlignment="1">
      <alignment horizontal="left" vertical="center" shrinkToFit="1"/>
    </xf>
    <xf numFmtId="0" fontId="61" fillId="34" borderId="0" xfId="0" applyFont="1" applyFill="1" applyBorder="1" applyAlignment="1" applyProtection="1">
      <alignment horizontal="center" vertical="center"/>
      <protection/>
    </xf>
    <xf numFmtId="0" fontId="61" fillId="34" borderId="11" xfId="0" applyFont="1" applyFill="1" applyBorder="1" applyAlignment="1" applyProtection="1">
      <alignment horizontal="center" vertical="center"/>
      <protection/>
    </xf>
    <xf numFmtId="0" fontId="61" fillId="34" borderId="68" xfId="0" applyFont="1" applyFill="1" applyBorder="1" applyAlignment="1" applyProtection="1">
      <alignment horizontal="center" vertical="center"/>
      <protection/>
    </xf>
    <xf numFmtId="0" fontId="61" fillId="34" borderId="70" xfId="0" applyFont="1" applyFill="1" applyBorder="1" applyAlignment="1" applyProtection="1">
      <alignment horizontal="center" vertical="center"/>
      <protection/>
    </xf>
    <xf numFmtId="0" fontId="0" fillId="0" borderId="75" xfId="0" applyBorder="1" applyAlignment="1" applyProtection="1">
      <alignment vertical="center"/>
      <protection/>
    </xf>
    <xf numFmtId="0" fontId="0" fillId="0" borderId="77" xfId="0" applyBorder="1" applyAlignment="1" applyProtection="1">
      <alignment vertical="center"/>
      <protection/>
    </xf>
    <xf numFmtId="0" fontId="61" fillId="34" borderId="42" xfId="0" applyFont="1" applyFill="1" applyBorder="1" applyAlignment="1" applyProtection="1">
      <alignment horizontal="center" vertical="center"/>
      <protection/>
    </xf>
    <xf numFmtId="0" fontId="61" fillId="34" borderId="43"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15</xdr:row>
      <xdr:rowOff>66675</xdr:rowOff>
    </xdr:from>
    <xdr:to>
      <xdr:col>23</xdr:col>
      <xdr:colOff>476250</xdr:colOff>
      <xdr:row>17</xdr:row>
      <xdr:rowOff>0</xdr:rowOff>
    </xdr:to>
    <xdr:sp>
      <xdr:nvSpPr>
        <xdr:cNvPr id="1" name="円/楕円 1"/>
        <xdr:cNvSpPr>
          <a:spLocks/>
        </xdr:cNvSpPr>
      </xdr:nvSpPr>
      <xdr:spPr>
        <a:xfrm>
          <a:off x="6524625" y="3714750"/>
          <a:ext cx="333375" cy="3905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209550</xdr:rowOff>
    </xdr:from>
    <xdr:to>
      <xdr:col>8</xdr:col>
      <xdr:colOff>276225</xdr:colOff>
      <xdr:row>27</xdr:row>
      <xdr:rowOff>276225</xdr:rowOff>
    </xdr:to>
    <xdr:sp>
      <xdr:nvSpPr>
        <xdr:cNvPr id="1" name="円/楕円 2"/>
        <xdr:cNvSpPr>
          <a:spLocks/>
        </xdr:cNvSpPr>
      </xdr:nvSpPr>
      <xdr:spPr>
        <a:xfrm>
          <a:off x="5962650" y="6010275"/>
          <a:ext cx="257175"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15</xdr:row>
      <xdr:rowOff>47625</xdr:rowOff>
    </xdr:from>
    <xdr:to>
      <xdr:col>21</xdr:col>
      <xdr:colOff>257175</xdr:colOff>
      <xdr:row>16</xdr:row>
      <xdr:rowOff>209550</xdr:rowOff>
    </xdr:to>
    <xdr:sp>
      <xdr:nvSpPr>
        <xdr:cNvPr id="1" name="円/楕円 2"/>
        <xdr:cNvSpPr>
          <a:spLocks/>
        </xdr:cNvSpPr>
      </xdr:nvSpPr>
      <xdr:spPr>
        <a:xfrm>
          <a:off x="5838825" y="3695700"/>
          <a:ext cx="333375" cy="3905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24</xdr:row>
      <xdr:rowOff>57150</xdr:rowOff>
    </xdr:from>
    <xdr:to>
      <xdr:col>20</xdr:col>
      <xdr:colOff>38100</xdr:colOff>
      <xdr:row>26</xdr:row>
      <xdr:rowOff>104775</xdr:rowOff>
    </xdr:to>
    <xdr:sp>
      <xdr:nvSpPr>
        <xdr:cNvPr id="2" name="テキスト ボックス 3"/>
        <xdr:cNvSpPr txBox="1">
          <a:spLocks noChangeArrowheads="1"/>
        </xdr:cNvSpPr>
      </xdr:nvSpPr>
      <xdr:spPr>
        <a:xfrm>
          <a:off x="3943350" y="5762625"/>
          <a:ext cx="1714500" cy="504825"/>
        </a:xfrm>
        <a:prstGeom prst="rect">
          <a:avLst/>
        </a:prstGeom>
        <a:solidFill>
          <a:srgbClr val="FFCC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色の付いた部分に入力すると自動計算されます。</a:t>
          </a:r>
        </a:p>
      </xdr:txBody>
    </xdr:sp>
    <xdr:clientData/>
  </xdr:twoCellAnchor>
  <xdr:twoCellAnchor>
    <xdr:from>
      <xdr:col>13</xdr:col>
      <xdr:colOff>47625</xdr:colOff>
      <xdr:row>28</xdr:row>
      <xdr:rowOff>76200</xdr:rowOff>
    </xdr:from>
    <xdr:to>
      <xdr:col>18</xdr:col>
      <xdr:colOff>276225</xdr:colOff>
      <xdr:row>30</xdr:row>
      <xdr:rowOff>209550</xdr:rowOff>
    </xdr:to>
    <xdr:sp>
      <xdr:nvSpPr>
        <xdr:cNvPr id="3" name="AutoShape 6"/>
        <xdr:cNvSpPr>
          <a:spLocks/>
        </xdr:cNvSpPr>
      </xdr:nvSpPr>
      <xdr:spPr>
        <a:xfrm>
          <a:off x="3886200" y="6696075"/>
          <a:ext cx="1409700" cy="590550"/>
        </a:xfrm>
        <a:prstGeom prst="wedgeRectCallout">
          <a:avLst>
            <a:gd name="adj1" fmla="val -83111"/>
            <a:gd name="adj2" fmla="val -91421"/>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実際の居住地が住所地と異なる場合は、実際の居住地で記載すること。</a:t>
          </a:r>
        </a:p>
      </xdr:txBody>
    </xdr:sp>
    <xdr:clientData/>
  </xdr:twoCellAnchor>
  <xdr:twoCellAnchor>
    <xdr:from>
      <xdr:col>8</xdr:col>
      <xdr:colOff>180975</xdr:colOff>
      <xdr:row>24</xdr:row>
      <xdr:rowOff>38100</xdr:rowOff>
    </xdr:from>
    <xdr:to>
      <xdr:col>12</xdr:col>
      <xdr:colOff>180975</xdr:colOff>
      <xdr:row>25</xdr:row>
      <xdr:rowOff>28575</xdr:rowOff>
    </xdr:to>
    <xdr:sp>
      <xdr:nvSpPr>
        <xdr:cNvPr id="4" name="AutoShape 5"/>
        <xdr:cNvSpPr>
          <a:spLocks/>
        </xdr:cNvSpPr>
      </xdr:nvSpPr>
      <xdr:spPr>
        <a:xfrm>
          <a:off x="2543175" y="5743575"/>
          <a:ext cx="1181100" cy="219075"/>
        </a:xfrm>
        <a:prstGeom prst="wedgeRectCallout">
          <a:avLst>
            <a:gd name="adj1" fmla="val -55125"/>
            <a:gd name="adj2" fmla="val 108425"/>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要支援者は含まない。</a:t>
          </a:r>
        </a:p>
      </xdr:txBody>
    </xdr:sp>
    <xdr:clientData/>
  </xdr:twoCellAnchor>
  <xdr:twoCellAnchor>
    <xdr:from>
      <xdr:col>8</xdr:col>
      <xdr:colOff>190500</xdr:colOff>
      <xdr:row>20</xdr:row>
      <xdr:rowOff>47625</xdr:rowOff>
    </xdr:from>
    <xdr:to>
      <xdr:col>15</xdr:col>
      <xdr:colOff>266700</xdr:colOff>
      <xdr:row>21</xdr:row>
      <xdr:rowOff>38100</xdr:rowOff>
    </xdr:to>
    <xdr:sp>
      <xdr:nvSpPr>
        <xdr:cNvPr id="5" name="AutoShape 3"/>
        <xdr:cNvSpPr>
          <a:spLocks/>
        </xdr:cNvSpPr>
      </xdr:nvSpPr>
      <xdr:spPr>
        <a:xfrm>
          <a:off x="2552700" y="4838700"/>
          <a:ext cx="1847850" cy="219075"/>
        </a:xfrm>
        <a:prstGeom prst="wedgeRectCallout">
          <a:avLst>
            <a:gd name="adj1" fmla="val -56425"/>
            <a:gd name="adj2" fmla="val 104472"/>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介護予防サービス計画は含まない。</a:t>
          </a:r>
        </a:p>
      </xdr:txBody>
    </xdr:sp>
    <xdr:clientData/>
  </xdr:twoCellAnchor>
  <xdr:twoCellAnchor>
    <xdr:from>
      <xdr:col>12</xdr:col>
      <xdr:colOff>114300</xdr:colOff>
      <xdr:row>10</xdr:row>
      <xdr:rowOff>133350</xdr:rowOff>
    </xdr:from>
    <xdr:to>
      <xdr:col>21</xdr:col>
      <xdr:colOff>209550</xdr:colOff>
      <xdr:row>13</xdr:row>
      <xdr:rowOff>133350</xdr:rowOff>
    </xdr:to>
    <xdr:sp>
      <xdr:nvSpPr>
        <xdr:cNvPr id="6" name="AutoShape 2"/>
        <xdr:cNvSpPr>
          <a:spLocks/>
        </xdr:cNvSpPr>
      </xdr:nvSpPr>
      <xdr:spPr>
        <a:xfrm>
          <a:off x="3657600" y="2257425"/>
          <a:ext cx="2466975" cy="914400"/>
        </a:xfrm>
        <a:prstGeom prst="wedgeRectCallout">
          <a:avLst>
            <a:gd name="adj1" fmla="val -76824"/>
            <a:gd name="adj2" fmla="val 19718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訪問介護サービス等のうち、一つでも紹介率が８０％を超えている場合、「２該当あり」を選択する。</a:t>
          </a:r>
          <a:r>
            <a:rPr lang="en-US" cap="none" sz="900" b="0" i="0" u="none" baseline="0">
              <a:solidFill>
                <a:srgbClr val="000000"/>
              </a:solidFill>
            </a:rPr>
            <a:t>
</a:t>
          </a:r>
          <a:r>
            <a:rPr lang="en-US" cap="none" sz="900" b="0" i="0" u="none" baseline="0">
              <a:solidFill>
                <a:srgbClr val="000000"/>
              </a:solidFill>
            </a:rPr>
            <a:t>記入する際は、「１　該当なし」又は</a:t>
          </a:r>
          <a:r>
            <a:rPr lang="en-US" cap="none" sz="900" b="0" i="0" u="none" baseline="0">
              <a:solidFill>
                <a:srgbClr val="000000"/>
              </a:solidFill>
            </a:rPr>
            <a:t>
</a:t>
          </a:r>
          <a:r>
            <a:rPr lang="en-US" cap="none" sz="900" b="0" i="0" u="none" baseline="0">
              <a:solidFill>
                <a:srgbClr val="000000"/>
              </a:solidFill>
            </a:rPr>
            <a:t>　　　　　　　「２　該当あり」とする。</a:t>
          </a:r>
        </a:p>
      </xdr:txBody>
    </xdr:sp>
    <xdr:clientData/>
  </xdr:twoCellAnchor>
  <xdr:twoCellAnchor>
    <xdr:from>
      <xdr:col>17</xdr:col>
      <xdr:colOff>152400</xdr:colOff>
      <xdr:row>51</xdr:row>
      <xdr:rowOff>190500</xdr:rowOff>
    </xdr:from>
    <xdr:to>
      <xdr:col>20</xdr:col>
      <xdr:colOff>266700</xdr:colOff>
      <xdr:row>52</xdr:row>
      <xdr:rowOff>323850</xdr:rowOff>
    </xdr:to>
    <xdr:sp>
      <xdr:nvSpPr>
        <xdr:cNvPr id="7" name="AutoShape 7"/>
        <xdr:cNvSpPr>
          <a:spLocks/>
        </xdr:cNvSpPr>
      </xdr:nvSpPr>
      <xdr:spPr>
        <a:xfrm>
          <a:off x="4876800" y="12125325"/>
          <a:ext cx="1009650" cy="361950"/>
        </a:xfrm>
        <a:prstGeom prst="wedgeRectCallout">
          <a:avLst>
            <a:gd name="adj1" fmla="val 51768"/>
            <a:gd name="adj2" fmla="val -130203"/>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小数点第２位以下を切り捨て</a:t>
          </a:r>
        </a:p>
      </xdr:txBody>
    </xdr:sp>
    <xdr:clientData/>
  </xdr:twoCellAnchor>
  <xdr:twoCellAnchor>
    <xdr:from>
      <xdr:col>5</xdr:col>
      <xdr:colOff>19050</xdr:colOff>
      <xdr:row>65</xdr:row>
      <xdr:rowOff>133350</xdr:rowOff>
    </xdr:from>
    <xdr:to>
      <xdr:col>14</xdr:col>
      <xdr:colOff>38100</xdr:colOff>
      <xdr:row>69</xdr:row>
      <xdr:rowOff>171450</xdr:rowOff>
    </xdr:to>
    <xdr:sp>
      <xdr:nvSpPr>
        <xdr:cNvPr id="8" name="AutoShape 2"/>
        <xdr:cNvSpPr>
          <a:spLocks/>
        </xdr:cNvSpPr>
      </xdr:nvSpPr>
      <xdr:spPr>
        <a:xfrm>
          <a:off x="1495425" y="19554825"/>
          <a:ext cx="2466975" cy="876300"/>
        </a:xfrm>
        <a:prstGeom prst="wedgeRectCallout">
          <a:avLst>
            <a:gd name="adj1" fmla="val 124541"/>
            <a:gd name="adj2" fmla="val -308287"/>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該当する「正当な理由」の欄に○印を記入する。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X68"/>
  <sheetViews>
    <sheetView showGridLines="0" tabSelected="1" view="pageBreakPreview" zoomScaleSheetLayoutView="100" zoomScalePageLayoutView="0" workbookViewId="0" topLeftCell="A46">
      <selection activeCell="Y54" sqref="Y54"/>
    </sheetView>
  </sheetViews>
  <sheetFormatPr defaultColWidth="9.140625" defaultRowHeight="16.5" customHeight="1"/>
  <cols>
    <col min="1" max="13" width="4.421875" style="2" customWidth="1"/>
    <col min="14" max="14" width="1.28515625" style="2" customWidth="1"/>
    <col min="15" max="15" width="3.140625" style="2" customWidth="1"/>
    <col min="16" max="18" width="4.421875" style="2" customWidth="1"/>
    <col min="19" max="19" width="4.57421875" style="2" customWidth="1"/>
    <col min="20" max="22" width="4.421875" style="2" customWidth="1"/>
    <col min="23" max="23" width="2.57421875" style="2" customWidth="1"/>
    <col min="24" max="16384" width="9.00390625" style="2" customWidth="1"/>
  </cols>
  <sheetData>
    <row r="1" spans="1:22" ht="18.75">
      <c r="A1" s="302" t="s">
        <v>63</v>
      </c>
      <c r="B1" s="302"/>
      <c r="C1" s="1"/>
      <c r="D1" s="382" t="s">
        <v>33</v>
      </c>
      <c r="E1" s="382"/>
      <c r="F1" s="382"/>
      <c r="G1" s="382"/>
      <c r="H1" s="382"/>
      <c r="I1" s="382"/>
      <c r="J1" s="382"/>
      <c r="K1" s="382"/>
      <c r="L1" s="382"/>
      <c r="M1" s="382"/>
      <c r="N1" s="382"/>
      <c r="O1" s="382"/>
      <c r="P1" s="382"/>
      <c r="Q1" s="382"/>
      <c r="R1" s="382"/>
      <c r="S1" s="382"/>
      <c r="T1" s="1"/>
      <c r="U1" s="1"/>
      <c r="V1" s="1"/>
    </row>
    <row r="2" spans="1:22" ht="16.5" customHeight="1">
      <c r="A2" s="1"/>
      <c r="B2" s="1"/>
      <c r="C2" s="1"/>
      <c r="D2" s="1"/>
      <c r="E2" s="1"/>
      <c r="F2" s="1"/>
      <c r="G2" s="1"/>
      <c r="H2" s="1"/>
      <c r="I2" s="1"/>
      <c r="J2" s="1"/>
      <c r="K2" s="1"/>
      <c r="L2" s="1"/>
      <c r="M2" s="1"/>
      <c r="N2" s="1"/>
      <c r="O2" s="1"/>
      <c r="P2" s="1"/>
      <c r="Q2" s="1"/>
      <c r="R2" s="1"/>
      <c r="S2" s="1"/>
      <c r="T2" s="1"/>
      <c r="U2" s="1"/>
      <c r="V2" s="1"/>
    </row>
    <row r="3" spans="1:22" ht="16.5" customHeight="1">
      <c r="A3" s="1"/>
      <c r="B3" s="1"/>
      <c r="C3" s="1"/>
      <c r="D3" s="1"/>
      <c r="E3" s="1"/>
      <c r="F3" s="1"/>
      <c r="G3" s="1"/>
      <c r="H3" s="1"/>
      <c r="I3" s="1"/>
      <c r="J3" s="1"/>
      <c r="K3" s="1"/>
      <c r="L3" s="1"/>
      <c r="M3" s="1"/>
      <c r="N3" s="1"/>
      <c r="O3" s="1"/>
      <c r="P3" s="1"/>
      <c r="S3" s="416" t="s">
        <v>225</v>
      </c>
      <c r="T3" s="417"/>
      <c r="U3" s="417"/>
      <c r="V3" s="417"/>
    </row>
    <row r="4" spans="1:22" ht="16.5" customHeight="1">
      <c r="A4" s="302" t="s">
        <v>196</v>
      </c>
      <c r="B4" s="302"/>
      <c r="C4" s="302"/>
      <c r="D4" s="302"/>
      <c r="E4" s="302"/>
      <c r="F4" s="302"/>
      <c r="G4" s="1"/>
      <c r="H4" s="1"/>
      <c r="I4" s="1"/>
      <c r="J4" s="1"/>
      <c r="K4" s="1"/>
      <c r="L4" s="1"/>
      <c r="M4" s="1"/>
      <c r="N4" s="1"/>
      <c r="O4" s="1"/>
      <c r="P4" s="1"/>
      <c r="Q4" s="1"/>
      <c r="R4" s="1"/>
      <c r="S4" s="1"/>
      <c r="T4" s="1"/>
      <c r="U4" s="1"/>
      <c r="V4" s="1"/>
    </row>
    <row r="5" spans="1:22" ht="16.5" customHeight="1">
      <c r="A5" s="1"/>
      <c r="B5" s="1"/>
      <c r="C5" s="1"/>
      <c r="D5" s="1"/>
      <c r="E5" s="1"/>
      <c r="F5" s="1"/>
      <c r="G5" s="1"/>
      <c r="H5" s="1"/>
      <c r="I5" s="302" t="s">
        <v>30</v>
      </c>
      <c r="J5" s="302"/>
      <c r="K5" s="302"/>
      <c r="L5" s="302"/>
      <c r="M5" s="292"/>
      <c r="N5" s="292"/>
      <c r="O5" s="292"/>
      <c r="P5" s="292"/>
      <c r="Q5" s="292"/>
      <c r="R5" s="292"/>
      <c r="S5" s="292"/>
      <c r="T5" s="292"/>
      <c r="U5" s="292"/>
      <c r="V5" s="292"/>
    </row>
    <row r="6" spans="1:22" ht="16.5" customHeight="1">
      <c r="A6" s="1"/>
      <c r="B6" s="1"/>
      <c r="C6" s="1"/>
      <c r="D6" s="1"/>
      <c r="E6" s="1"/>
      <c r="F6" s="1"/>
      <c r="G6" s="1"/>
      <c r="H6" s="1"/>
      <c r="I6" s="302" t="s">
        <v>0</v>
      </c>
      <c r="J6" s="302"/>
      <c r="K6" s="302"/>
      <c r="L6" s="302"/>
      <c r="M6" s="292"/>
      <c r="N6" s="292"/>
      <c r="O6" s="292"/>
      <c r="P6" s="292"/>
      <c r="Q6" s="292"/>
      <c r="R6" s="292"/>
      <c r="S6" s="292"/>
      <c r="T6" s="292"/>
      <c r="U6" s="292"/>
      <c r="V6" s="292"/>
    </row>
    <row r="7" spans="1:22" ht="16.5" customHeight="1">
      <c r="A7" s="1"/>
      <c r="B7" s="1"/>
      <c r="C7" s="1"/>
      <c r="D7" s="1"/>
      <c r="E7" s="1"/>
      <c r="F7" s="1"/>
      <c r="G7" s="1"/>
      <c r="H7" s="1"/>
      <c r="I7" s="302" t="s">
        <v>1</v>
      </c>
      <c r="J7" s="302"/>
      <c r="K7" s="302"/>
      <c r="L7" s="302"/>
      <c r="M7" s="292"/>
      <c r="N7" s="292"/>
      <c r="O7" s="292"/>
      <c r="P7" s="292"/>
      <c r="Q7" s="292"/>
      <c r="R7" s="292"/>
      <c r="S7" s="292"/>
      <c r="T7" s="292"/>
      <c r="U7" s="3" t="s">
        <v>2</v>
      </c>
      <c r="V7" s="1"/>
    </row>
    <row r="8" spans="1:22" ht="16.5" customHeight="1">
      <c r="A8" s="1"/>
      <c r="B8" s="1"/>
      <c r="C8" s="1"/>
      <c r="D8" s="1"/>
      <c r="E8" s="1"/>
      <c r="F8" s="1"/>
      <c r="G8" s="1"/>
      <c r="H8" s="1"/>
      <c r="I8" s="1"/>
      <c r="J8" s="1"/>
      <c r="K8" s="1"/>
      <c r="L8" s="1"/>
      <c r="M8" s="1"/>
      <c r="N8" s="1"/>
      <c r="O8" s="1"/>
      <c r="P8" s="1"/>
      <c r="Q8" s="1"/>
      <c r="R8" s="1"/>
      <c r="S8" s="1"/>
      <c r="T8" s="1"/>
      <c r="U8" s="1"/>
      <c r="V8" s="1"/>
    </row>
    <row r="9" spans="1:22" ht="16.5" customHeight="1">
      <c r="A9" s="302" t="s">
        <v>92</v>
      </c>
      <c r="B9" s="302"/>
      <c r="C9" s="302"/>
      <c r="D9" s="302"/>
      <c r="E9" s="302"/>
      <c r="F9" s="302"/>
      <c r="G9" s="302"/>
      <c r="H9" s="302"/>
      <c r="I9" s="302"/>
      <c r="J9" s="302"/>
      <c r="K9" s="302"/>
      <c r="L9" s="302"/>
      <c r="M9" s="302"/>
      <c r="N9" s="302"/>
      <c r="O9" s="302"/>
      <c r="P9" s="302"/>
      <c r="Q9" s="302"/>
      <c r="R9" s="302"/>
      <c r="S9" s="302"/>
      <c r="T9" s="302"/>
      <c r="U9" s="302"/>
      <c r="V9" s="302"/>
    </row>
    <row r="10" spans="1:22" ht="16.5" customHeight="1">
      <c r="A10" s="312" t="s">
        <v>98</v>
      </c>
      <c r="B10" s="312"/>
      <c r="C10" s="312"/>
      <c r="D10" s="312" t="s">
        <v>221</v>
      </c>
      <c r="E10" s="312"/>
      <c r="F10" s="4">
        <v>3</v>
      </c>
      <c r="G10" s="4" t="s">
        <v>29</v>
      </c>
      <c r="H10" s="4" t="s">
        <v>222</v>
      </c>
      <c r="I10" s="263" t="s">
        <v>28</v>
      </c>
      <c r="J10" s="263"/>
      <c r="K10" s="1"/>
      <c r="L10" s="1"/>
      <c r="M10" s="1"/>
      <c r="N10" s="1"/>
      <c r="O10" s="1"/>
      <c r="P10" s="1"/>
      <c r="Q10" s="1"/>
      <c r="R10" s="1"/>
      <c r="S10" s="1"/>
      <c r="T10" s="1"/>
      <c r="U10" s="1"/>
      <c r="V10" s="1"/>
    </row>
    <row r="11" spans="1:22" ht="21" customHeight="1">
      <c r="A11" s="320" t="s">
        <v>3</v>
      </c>
      <c r="B11" s="303" t="s">
        <v>4</v>
      </c>
      <c r="C11" s="304"/>
      <c r="D11" s="266"/>
      <c r="E11" s="267"/>
      <c r="F11" s="267"/>
      <c r="G11" s="267"/>
      <c r="H11" s="267"/>
      <c r="I11" s="267"/>
      <c r="J11" s="267"/>
      <c r="K11" s="267"/>
      <c r="L11" s="267"/>
      <c r="M11" s="267"/>
      <c r="N11" s="267"/>
      <c r="O11" s="267"/>
      <c r="P11" s="267"/>
      <c r="Q11" s="267"/>
      <c r="R11" s="267"/>
      <c r="S11" s="267"/>
      <c r="T11" s="267"/>
      <c r="U11" s="267"/>
      <c r="V11" s="268"/>
    </row>
    <row r="12" spans="1:22" ht="27" customHeight="1">
      <c r="A12" s="321"/>
      <c r="B12" s="323" t="s">
        <v>5</v>
      </c>
      <c r="C12" s="324"/>
      <c r="D12" s="269"/>
      <c r="E12" s="270"/>
      <c r="F12" s="270"/>
      <c r="G12" s="270"/>
      <c r="H12" s="270"/>
      <c r="I12" s="270"/>
      <c r="J12" s="270"/>
      <c r="K12" s="270"/>
      <c r="L12" s="270"/>
      <c r="M12" s="270"/>
      <c r="N12" s="270"/>
      <c r="O12" s="270"/>
      <c r="P12" s="270"/>
      <c r="Q12" s="270"/>
      <c r="R12" s="270"/>
      <c r="S12" s="270"/>
      <c r="T12" s="270"/>
      <c r="U12" s="270"/>
      <c r="V12" s="271"/>
    </row>
    <row r="13" spans="1:22" ht="24" customHeight="1">
      <c r="A13" s="321"/>
      <c r="B13" s="244" t="s">
        <v>6</v>
      </c>
      <c r="C13" s="245"/>
      <c r="D13" s="264" t="s">
        <v>61</v>
      </c>
      <c r="E13" s="264"/>
      <c r="F13" s="264"/>
      <c r="G13" s="264"/>
      <c r="H13" s="264"/>
      <c r="I13" s="264"/>
      <c r="J13" s="264"/>
      <c r="K13" s="264"/>
      <c r="L13" s="264"/>
      <c r="M13" s="264"/>
      <c r="N13" s="264"/>
      <c r="O13" s="264"/>
      <c r="P13" s="264"/>
      <c r="Q13" s="264"/>
      <c r="R13" s="264"/>
      <c r="S13" s="264"/>
      <c r="T13" s="264"/>
      <c r="U13" s="264"/>
      <c r="V13" s="265"/>
    </row>
    <row r="14" spans="1:22" ht="24" customHeight="1">
      <c r="A14" s="321"/>
      <c r="B14" s="310"/>
      <c r="C14" s="311"/>
      <c r="D14" s="293"/>
      <c r="E14" s="294"/>
      <c r="F14" s="294"/>
      <c r="G14" s="294"/>
      <c r="H14" s="294"/>
      <c r="I14" s="294"/>
      <c r="J14" s="294"/>
      <c r="K14" s="294"/>
      <c r="L14" s="294"/>
      <c r="M14" s="294"/>
      <c r="N14" s="294"/>
      <c r="O14" s="294"/>
      <c r="P14" s="294"/>
      <c r="Q14" s="294"/>
      <c r="R14" s="294"/>
      <c r="S14" s="294"/>
      <c r="T14" s="294"/>
      <c r="U14" s="294"/>
      <c r="V14" s="295"/>
    </row>
    <row r="15" spans="1:22" ht="24" customHeight="1">
      <c r="A15" s="322"/>
      <c r="B15" s="244" t="s">
        <v>7</v>
      </c>
      <c r="C15" s="245"/>
      <c r="D15" s="272" t="s">
        <v>8</v>
      </c>
      <c r="E15" s="245"/>
      <c r="F15" s="247"/>
      <c r="G15" s="248"/>
      <c r="H15" s="249"/>
      <c r="I15" s="249"/>
      <c r="J15" s="249"/>
      <c r="K15" s="249"/>
      <c r="L15" s="273"/>
      <c r="M15" s="244" t="s">
        <v>27</v>
      </c>
      <c r="N15" s="245"/>
      <c r="O15" s="246"/>
      <c r="P15" s="247"/>
      <c r="Q15" s="248"/>
      <c r="R15" s="249"/>
      <c r="S15" s="249"/>
      <c r="T15" s="249"/>
      <c r="U15" s="249"/>
      <c r="V15" s="250"/>
    </row>
    <row r="16" spans="1:22" ht="18" customHeight="1">
      <c r="A16" s="176" t="s">
        <v>75</v>
      </c>
      <c r="B16" s="177"/>
      <c r="C16" s="178"/>
      <c r="D16" s="318">
        <v>3</v>
      </c>
      <c r="E16" s="335">
        <v>3</v>
      </c>
      <c r="F16" s="174"/>
      <c r="G16" s="174"/>
      <c r="H16" s="174"/>
      <c r="I16" s="174"/>
      <c r="J16" s="174"/>
      <c r="K16" s="174"/>
      <c r="L16" s="174"/>
      <c r="M16" s="290"/>
      <c r="N16" s="276" t="s">
        <v>90</v>
      </c>
      <c r="O16" s="277"/>
      <c r="P16" s="277"/>
      <c r="Q16" s="277"/>
      <c r="R16" s="277"/>
      <c r="S16" s="278"/>
      <c r="T16" s="197" t="s">
        <v>58</v>
      </c>
      <c r="U16" s="195" t="s">
        <v>57</v>
      </c>
      <c r="V16" s="193" t="s">
        <v>59</v>
      </c>
    </row>
    <row r="17" spans="1:22" ht="18" customHeight="1">
      <c r="A17" s="179"/>
      <c r="B17" s="180"/>
      <c r="C17" s="181"/>
      <c r="D17" s="319"/>
      <c r="E17" s="336"/>
      <c r="F17" s="175"/>
      <c r="G17" s="175"/>
      <c r="H17" s="175"/>
      <c r="I17" s="175"/>
      <c r="J17" s="175"/>
      <c r="K17" s="175"/>
      <c r="L17" s="175"/>
      <c r="M17" s="291"/>
      <c r="N17" s="279"/>
      <c r="O17" s="280"/>
      <c r="P17" s="280"/>
      <c r="Q17" s="280"/>
      <c r="R17" s="280"/>
      <c r="S17" s="281"/>
      <c r="T17" s="198"/>
      <c r="U17" s="196"/>
      <c r="V17" s="194"/>
    </row>
    <row r="18" spans="1:22" ht="18" customHeight="1">
      <c r="A18" s="305" t="s">
        <v>35</v>
      </c>
      <c r="B18" s="306"/>
      <c r="C18" s="307"/>
      <c r="D18" s="186"/>
      <c r="E18" s="186"/>
      <c r="F18" s="186"/>
      <c r="G18" s="186"/>
      <c r="H18" s="186"/>
      <c r="I18" s="186"/>
      <c r="J18" s="186"/>
      <c r="K18" s="186"/>
      <c r="L18" s="186"/>
      <c r="M18" s="187"/>
      <c r="N18" s="282" t="s">
        <v>64</v>
      </c>
      <c r="O18" s="283"/>
      <c r="P18" s="283"/>
      <c r="Q18" s="283"/>
      <c r="R18" s="283"/>
      <c r="S18" s="284"/>
      <c r="T18" s="199">
        <f>IF(T24="","",T24/6)</f>
      </c>
      <c r="U18" s="200"/>
      <c r="V18" s="34"/>
    </row>
    <row r="19" spans="1:24" ht="18" customHeight="1">
      <c r="A19" s="176" t="s">
        <v>76</v>
      </c>
      <c r="B19" s="177"/>
      <c r="C19" s="177"/>
      <c r="D19" s="177"/>
      <c r="E19" s="178"/>
      <c r="F19" s="328"/>
      <c r="G19" s="329"/>
      <c r="H19" s="329"/>
      <c r="I19" s="329"/>
      <c r="J19" s="329"/>
      <c r="K19" s="329"/>
      <c r="L19" s="329"/>
      <c r="M19" s="330"/>
      <c r="N19" s="285"/>
      <c r="O19" s="286"/>
      <c r="P19" s="286"/>
      <c r="Q19" s="286"/>
      <c r="R19" s="286"/>
      <c r="S19" s="287"/>
      <c r="T19" s="201"/>
      <c r="U19" s="202"/>
      <c r="V19" s="34"/>
      <c r="W19" s="6"/>
      <c r="X19" s="5" t="s">
        <v>50</v>
      </c>
    </row>
    <row r="20" spans="1:24" ht="18" customHeight="1">
      <c r="A20" s="179"/>
      <c r="B20" s="180"/>
      <c r="C20" s="180"/>
      <c r="D20" s="180"/>
      <c r="E20" s="181"/>
      <c r="F20" s="331"/>
      <c r="G20" s="332"/>
      <c r="H20" s="332"/>
      <c r="I20" s="332"/>
      <c r="J20" s="332"/>
      <c r="K20" s="332"/>
      <c r="L20" s="332"/>
      <c r="M20" s="333"/>
      <c r="N20" s="279"/>
      <c r="O20" s="280"/>
      <c r="P20" s="280"/>
      <c r="Q20" s="280"/>
      <c r="R20" s="280"/>
      <c r="S20" s="281"/>
      <c r="T20" s="203"/>
      <c r="U20" s="204"/>
      <c r="V20" s="35" t="s">
        <v>60</v>
      </c>
      <c r="W20" s="6"/>
      <c r="X20" s="5" t="s">
        <v>51</v>
      </c>
    </row>
    <row r="21" spans="1:22" ht="18" customHeight="1">
      <c r="A21" s="7"/>
      <c r="B21" s="1"/>
      <c r="C21" s="1"/>
      <c r="D21" s="1"/>
      <c r="E21" s="1"/>
      <c r="F21" s="1"/>
      <c r="G21" s="1"/>
      <c r="H21" s="1"/>
      <c r="I21" s="1"/>
      <c r="J21" s="1"/>
      <c r="K21" s="1"/>
      <c r="L21" s="1"/>
      <c r="M21" s="1"/>
      <c r="N21" s="8"/>
      <c r="O21" s="8"/>
      <c r="P21" s="8"/>
      <c r="Q21" s="8"/>
      <c r="R21" s="8"/>
      <c r="S21" s="8"/>
      <c r="T21" s="8"/>
      <c r="U21" s="8"/>
      <c r="V21" s="8"/>
    </row>
    <row r="22" spans="1:22" ht="18" customHeight="1">
      <c r="A22" s="289" t="s">
        <v>9</v>
      </c>
      <c r="B22" s="289"/>
      <c r="C22" s="289"/>
      <c r="D22" s="289"/>
      <c r="E22" s="289"/>
      <c r="F22" s="289"/>
      <c r="G22" s="289"/>
      <c r="H22" s="289"/>
      <c r="I22" s="289"/>
      <c r="J22" s="289"/>
      <c r="K22" s="289"/>
      <c r="L22" s="289"/>
      <c r="M22" s="289"/>
      <c r="N22" s="289"/>
      <c r="O22" s="289"/>
      <c r="P22" s="289"/>
      <c r="Q22" s="289"/>
      <c r="R22" s="289"/>
      <c r="S22" s="289"/>
      <c r="T22" s="334" t="s">
        <v>87</v>
      </c>
      <c r="U22" s="334"/>
      <c r="V22" s="334"/>
    </row>
    <row r="23" spans="1:22" ht="18" customHeight="1">
      <c r="A23" s="313">
        <v>44256</v>
      </c>
      <c r="B23" s="314"/>
      <c r="C23" s="314"/>
      <c r="D23" s="205" t="str">
        <f>IF($H$10="前","4月",IF($H$10="後","10月","月"))</f>
        <v>4月</v>
      </c>
      <c r="E23" s="205"/>
      <c r="F23" s="205"/>
      <c r="G23" s="205" t="str">
        <f>IF($H$10="前","5月",IF($H$10="後","11月","月"))</f>
        <v>5月</v>
      </c>
      <c r="H23" s="205"/>
      <c r="I23" s="205"/>
      <c r="J23" s="205" t="str">
        <f>IF($H$10="前","6月",IF($H$10="後","12月","月"))</f>
        <v>6月</v>
      </c>
      <c r="K23" s="205"/>
      <c r="L23" s="205"/>
      <c r="M23" s="205" t="str">
        <f>IF($H$10="前","7月",IF($H$10="後",F10+1&amp;"年1月","月"))</f>
        <v>7月</v>
      </c>
      <c r="N23" s="205"/>
      <c r="O23" s="205"/>
      <c r="P23" s="205"/>
      <c r="Q23" s="205" t="str">
        <f>IF($H$10="前","8月",IF($H$10="後","2月","月"))</f>
        <v>8月</v>
      </c>
      <c r="R23" s="205"/>
      <c r="S23" s="206"/>
      <c r="T23" s="360" t="s">
        <v>26</v>
      </c>
      <c r="U23" s="361"/>
      <c r="V23" s="362"/>
    </row>
    <row r="24" spans="1:22" ht="18" customHeight="1">
      <c r="A24" s="315">
        <f>IF(SUM(S29,S37)=0,"",SUM(S29,S37))</f>
      </c>
      <c r="B24" s="316"/>
      <c r="C24" s="316"/>
      <c r="D24" s="325">
        <f>IF(SUM(S30,S38)=0,"",SUM(S30,S38))</f>
      </c>
      <c r="E24" s="326"/>
      <c r="F24" s="327"/>
      <c r="G24" s="214">
        <f>IF(SUM(S31,S39)=0,"",SUM(S31,S39))</f>
      </c>
      <c r="H24" s="214"/>
      <c r="I24" s="214"/>
      <c r="J24" s="214">
        <f>IF(SUM(S32,S40)=0,"",SUM(S32,S40))</f>
      </c>
      <c r="K24" s="214"/>
      <c r="L24" s="214"/>
      <c r="M24" s="214">
        <f>IF(SUM(S33,S41)=0,"",SUM(S33,S41))</f>
      </c>
      <c r="N24" s="214"/>
      <c r="O24" s="214"/>
      <c r="P24" s="214"/>
      <c r="Q24" s="398">
        <f>IF(SUM(S34,S42)=0,"",SUM(S34,S42))</f>
      </c>
      <c r="R24" s="398"/>
      <c r="S24" s="399"/>
      <c r="T24" s="363">
        <f>IF(SUM(A24:S24)=0,"",SUM(A24:S24))</f>
      </c>
      <c r="U24" s="364"/>
      <c r="V24" s="365"/>
    </row>
    <row r="25" spans="1:22" ht="18" customHeight="1">
      <c r="A25" s="7"/>
      <c r="B25" s="1"/>
      <c r="C25" s="1"/>
      <c r="D25" s="1"/>
      <c r="E25" s="1"/>
      <c r="F25" s="1"/>
      <c r="G25" s="1"/>
      <c r="H25" s="1"/>
      <c r="I25" s="1"/>
      <c r="J25" s="1"/>
      <c r="K25" s="1"/>
      <c r="L25" s="1"/>
      <c r="M25" s="1"/>
      <c r="N25" s="1"/>
      <c r="O25" s="1"/>
      <c r="P25" s="1"/>
      <c r="Q25" s="1"/>
      <c r="R25" s="1"/>
      <c r="S25" s="1"/>
      <c r="T25" s="1"/>
      <c r="U25" s="1"/>
      <c r="V25" s="1"/>
    </row>
    <row r="26" spans="1:22" ht="18" customHeight="1">
      <c r="A26" s="289" t="s">
        <v>11</v>
      </c>
      <c r="B26" s="289"/>
      <c r="C26" s="289"/>
      <c r="D26" s="289"/>
      <c r="E26" s="289"/>
      <c r="F26" s="289"/>
      <c r="G26" s="289"/>
      <c r="H26" s="289"/>
      <c r="I26" s="289"/>
      <c r="J26" s="289"/>
      <c r="K26" s="289"/>
      <c r="L26" s="289"/>
      <c r="M26" s="289"/>
      <c r="N26" s="289"/>
      <c r="O26" s="289"/>
      <c r="P26" s="289"/>
      <c r="Q26" s="289"/>
      <c r="R26" s="289"/>
      <c r="S26" s="289"/>
      <c r="T26" s="334" t="s">
        <v>88</v>
      </c>
      <c r="U26" s="334"/>
      <c r="V26" s="334"/>
    </row>
    <row r="27" spans="1:22" ht="18" customHeight="1">
      <c r="A27" s="168" t="s">
        <v>94</v>
      </c>
      <c r="B27" s="169"/>
      <c r="C27" s="170"/>
      <c r="D27" s="189"/>
      <c r="E27" s="190"/>
      <c r="F27" s="190"/>
      <c r="G27" s="190"/>
      <c r="H27" s="190"/>
      <c r="I27" s="190"/>
      <c r="J27" s="190"/>
      <c r="K27" s="190"/>
      <c r="L27" s="190"/>
      <c r="M27" s="190"/>
      <c r="N27" s="190"/>
      <c r="O27" s="190"/>
      <c r="P27" s="190"/>
      <c r="Q27" s="190"/>
      <c r="R27" s="366"/>
      <c r="S27" s="402" t="s">
        <v>12</v>
      </c>
      <c r="T27" s="208"/>
      <c r="U27" s="207" t="s">
        <v>10</v>
      </c>
      <c r="V27" s="208"/>
    </row>
    <row r="28" spans="1:22" ht="18" customHeight="1">
      <c r="A28" s="337"/>
      <c r="B28" s="338"/>
      <c r="C28" s="339"/>
      <c r="D28" s="191"/>
      <c r="E28" s="192"/>
      <c r="F28" s="192"/>
      <c r="G28" s="192"/>
      <c r="H28" s="192"/>
      <c r="I28" s="192"/>
      <c r="J28" s="192"/>
      <c r="K28" s="192"/>
      <c r="L28" s="192"/>
      <c r="M28" s="192"/>
      <c r="N28" s="192"/>
      <c r="O28" s="192"/>
      <c r="P28" s="192"/>
      <c r="Q28" s="192"/>
      <c r="R28" s="367"/>
      <c r="S28" s="403"/>
      <c r="T28" s="167"/>
      <c r="U28" s="209"/>
      <c r="V28" s="167"/>
    </row>
    <row r="29" spans="1:22" ht="18" customHeight="1">
      <c r="A29" s="308" t="s">
        <v>25</v>
      </c>
      <c r="B29" s="184">
        <f>A23</f>
        <v>44256</v>
      </c>
      <c r="C29" s="317"/>
      <c r="D29" s="342"/>
      <c r="E29" s="188"/>
      <c r="F29" s="188"/>
      <c r="G29" s="188"/>
      <c r="H29" s="188"/>
      <c r="I29" s="188"/>
      <c r="J29" s="188"/>
      <c r="K29" s="188"/>
      <c r="L29" s="188"/>
      <c r="M29" s="188"/>
      <c r="N29" s="188"/>
      <c r="O29" s="188"/>
      <c r="P29" s="188"/>
      <c r="Q29" s="188"/>
      <c r="R29" s="288"/>
      <c r="S29" s="404">
        <f aca="true" t="shared" si="0" ref="S29:S34">IF(SUM(D29:R29)=0,"",SUM(D29:R29))</f>
      </c>
      <c r="T29" s="405"/>
      <c r="U29" s="210">
        <f>IF(SUM(S29:T34)=0,"",SUM(S29:T34))</f>
      </c>
      <c r="V29" s="211"/>
    </row>
    <row r="30" spans="1:22" ht="18" customHeight="1">
      <c r="A30" s="308"/>
      <c r="B30" s="164" t="str">
        <f>D23</f>
        <v>4月</v>
      </c>
      <c r="C30" s="165"/>
      <c r="D30" s="182"/>
      <c r="E30" s="183"/>
      <c r="F30" s="183"/>
      <c r="G30" s="183"/>
      <c r="H30" s="183"/>
      <c r="I30" s="183"/>
      <c r="J30" s="183"/>
      <c r="K30" s="183"/>
      <c r="L30" s="183"/>
      <c r="M30" s="183"/>
      <c r="N30" s="183"/>
      <c r="O30" s="183"/>
      <c r="P30" s="183"/>
      <c r="Q30" s="183"/>
      <c r="R30" s="300"/>
      <c r="S30" s="274">
        <f t="shared" si="0"/>
      </c>
      <c r="T30" s="275"/>
      <c r="U30" s="210"/>
      <c r="V30" s="211"/>
    </row>
    <row r="31" spans="1:22" ht="18" customHeight="1">
      <c r="A31" s="308"/>
      <c r="B31" s="164" t="str">
        <f>G23</f>
        <v>5月</v>
      </c>
      <c r="C31" s="165"/>
      <c r="D31" s="182"/>
      <c r="E31" s="183"/>
      <c r="F31" s="183"/>
      <c r="G31" s="183"/>
      <c r="H31" s="183"/>
      <c r="I31" s="183"/>
      <c r="J31" s="183"/>
      <c r="K31" s="183"/>
      <c r="L31" s="183"/>
      <c r="M31" s="183"/>
      <c r="N31" s="183"/>
      <c r="O31" s="183"/>
      <c r="P31" s="183"/>
      <c r="Q31" s="183"/>
      <c r="R31" s="300"/>
      <c r="S31" s="274">
        <f t="shared" si="0"/>
      </c>
      <c r="T31" s="275"/>
      <c r="U31" s="210"/>
      <c r="V31" s="211"/>
    </row>
    <row r="32" spans="1:22" ht="18" customHeight="1">
      <c r="A32" s="308"/>
      <c r="B32" s="164" t="str">
        <f>J23</f>
        <v>6月</v>
      </c>
      <c r="C32" s="165"/>
      <c r="D32" s="182"/>
      <c r="E32" s="183"/>
      <c r="F32" s="183"/>
      <c r="G32" s="183"/>
      <c r="H32" s="183"/>
      <c r="I32" s="183"/>
      <c r="J32" s="183"/>
      <c r="K32" s="183"/>
      <c r="L32" s="183"/>
      <c r="M32" s="183"/>
      <c r="N32" s="183"/>
      <c r="O32" s="183"/>
      <c r="P32" s="183"/>
      <c r="Q32" s="183"/>
      <c r="R32" s="300"/>
      <c r="S32" s="274">
        <f t="shared" si="0"/>
      </c>
      <c r="T32" s="275"/>
      <c r="U32" s="210"/>
      <c r="V32" s="211"/>
    </row>
    <row r="33" spans="1:22" ht="18" customHeight="1">
      <c r="A33" s="308"/>
      <c r="B33" s="164" t="str">
        <f>M23</f>
        <v>7月</v>
      </c>
      <c r="C33" s="165"/>
      <c r="D33" s="182"/>
      <c r="E33" s="183"/>
      <c r="F33" s="183"/>
      <c r="G33" s="183"/>
      <c r="H33" s="183"/>
      <c r="I33" s="183"/>
      <c r="J33" s="183"/>
      <c r="K33" s="183"/>
      <c r="L33" s="183"/>
      <c r="M33" s="183"/>
      <c r="N33" s="183"/>
      <c r="O33" s="183"/>
      <c r="P33" s="183"/>
      <c r="Q33" s="183"/>
      <c r="R33" s="300"/>
      <c r="S33" s="274">
        <f t="shared" si="0"/>
      </c>
      <c r="T33" s="275"/>
      <c r="U33" s="210"/>
      <c r="V33" s="211"/>
    </row>
    <row r="34" spans="1:22" ht="18" customHeight="1">
      <c r="A34" s="309"/>
      <c r="B34" s="166" t="str">
        <f>Q23</f>
        <v>8月</v>
      </c>
      <c r="C34" s="167"/>
      <c r="D34" s="182"/>
      <c r="E34" s="183"/>
      <c r="F34" s="183"/>
      <c r="G34" s="183"/>
      <c r="H34" s="183"/>
      <c r="I34" s="183"/>
      <c r="J34" s="183"/>
      <c r="K34" s="183"/>
      <c r="L34" s="183"/>
      <c r="M34" s="183"/>
      <c r="N34" s="183"/>
      <c r="O34" s="183"/>
      <c r="P34" s="183"/>
      <c r="Q34" s="183"/>
      <c r="R34" s="300"/>
      <c r="S34" s="274">
        <f t="shared" si="0"/>
      </c>
      <c r="T34" s="275"/>
      <c r="U34" s="212"/>
      <c r="V34" s="213"/>
    </row>
    <row r="35" spans="1:22" ht="18" customHeight="1">
      <c r="A35" s="168" t="s">
        <v>95</v>
      </c>
      <c r="B35" s="169"/>
      <c r="C35" s="170"/>
      <c r="D35" s="340"/>
      <c r="E35" s="256"/>
      <c r="F35" s="255"/>
      <c r="G35" s="256"/>
      <c r="H35" s="255"/>
      <c r="I35" s="256"/>
      <c r="J35" s="255"/>
      <c r="K35" s="256"/>
      <c r="L35" s="255"/>
      <c r="M35" s="256"/>
      <c r="N35" s="255"/>
      <c r="O35" s="340"/>
      <c r="P35" s="256"/>
      <c r="Q35" s="255"/>
      <c r="R35" s="340"/>
      <c r="S35" s="383" t="s">
        <v>12</v>
      </c>
      <c r="T35" s="384"/>
      <c r="U35" s="389" t="s">
        <v>10</v>
      </c>
      <c r="V35" s="384"/>
    </row>
    <row r="36" spans="1:22" ht="18" customHeight="1">
      <c r="A36" s="171"/>
      <c r="B36" s="172"/>
      <c r="C36" s="173"/>
      <c r="D36" s="341"/>
      <c r="E36" s="258"/>
      <c r="F36" s="257"/>
      <c r="G36" s="258"/>
      <c r="H36" s="257"/>
      <c r="I36" s="258"/>
      <c r="J36" s="257"/>
      <c r="K36" s="258"/>
      <c r="L36" s="257"/>
      <c r="M36" s="258"/>
      <c r="N36" s="257"/>
      <c r="O36" s="341"/>
      <c r="P36" s="258"/>
      <c r="Q36" s="257"/>
      <c r="R36" s="341"/>
      <c r="S36" s="385"/>
      <c r="T36" s="386"/>
      <c r="U36" s="390"/>
      <c r="V36" s="386"/>
    </row>
    <row r="37" spans="1:22" ht="18" customHeight="1">
      <c r="A37" s="393" t="s">
        <v>25</v>
      </c>
      <c r="B37" s="184">
        <f>B29</f>
        <v>44256</v>
      </c>
      <c r="C37" s="185"/>
      <c r="D37" s="342"/>
      <c r="E37" s="188"/>
      <c r="F37" s="188"/>
      <c r="G37" s="188"/>
      <c r="H37" s="188"/>
      <c r="I37" s="188"/>
      <c r="J37" s="188"/>
      <c r="K37" s="188"/>
      <c r="L37" s="188"/>
      <c r="M37" s="188"/>
      <c r="N37" s="188"/>
      <c r="O37" s="188"/>
      <c r="P37" s="188"/>
      <c r="Q37" s="188"/>
      <c r="R37" s="288"/>
      <c r="S37" s="404">
        <f aca="true" t="shared" si="1" ref="S37:S42">IF(SUM(D37:R37)=0,"",SUM(D37:R37))</f>
      </c>
      <c r="T37" s="405"/>
      <c r="U37" s="210">
        <f>IF(SUM(S37:T42)=0,"",SUM(S37:T42))</f>
      </c>
      <c r="V37" s="211"/>
    </row>
    <row r="38" spans="1:22" ht="18" customHeight="1">
      <c r="A38" s="394"/>
      <c r="B38" s="164" t="str">
        <f>D23</f>
        <v>4月</v>
      </c>
      <c r="C38" s="165"/>
      <c r="D38" s="182"/>
      <c r="E38" s="183"/>
      <c r="F38" s="183"/>
      <c r="G38" s="183"/>
      <c r="H38" s="183"/>
      <c r="I38" s="183"/>
      <c r="J38" s="183"/>
      <c r="K38" s="183"/>
      <c r="L38" s="183"/>
      <c r="M38" s="183"/>
      <c r="N38" s="183"/>
      <c r="O38" s="183"/>
      <c r="P38" s="183"/>
      <c r="Q38" s="183"/>
      <c r="R38" s="300"/>
      <c r="S38" s="274">
        <f t="shared" si="1"/>
      </c>
      <c r="T38" s="275"/>
      <c r="U38" s="210"/>
      <c r="V38" s="211"/>
    </row>
    <row r="39" spans="1:22" ht="18" customHeight="1">
      <c r="A39" s="394"/>
      <c r="B39" s="164" t="str">
        <f>G23</f>
        <v>5月</v>
      </c>
      <c r="C39" s="165"/>
      <c r="D39" s="182"/>
      <c r="E39" s="183"/>
      <c r="F39" s="183"/>
      <c r="G39" s="183"/>
      <c r="H39" s="183"/>
      <c r="I39" s="183"/>
      <c r="J39" s="183"/>
      <c r="K39" s="183"/>
      <c r="L39" s="183"/>
      <c r="M39" s="183"/>
      <c r="N39" s="183"/>
      <c r="O39" s="183"/>
      <c r="P39" s="183"/>
      <c r="Q39" s="183"/>
      <c r="R39" s="300"/>
      <c r="S39" s="274">
        <f t="shared" si="1"/>
      </c>
      <c r="T39" s="275"/>
      <c r="U39" s="210"/>
      <c r="V39" s="211"/>
    </row>
    <row r="40" spans="1:22" ht="18" customHeight="1">
      <c r="A40" s="394"/>
      <c r="B40" s="164" t="str">
        <f>J23</f>
        <v>6月</v>
      </c>
      <c r="C40" s="165"/>
      <c r="D40" s="182"/>
      <c r="E40" s="183"/>
      <c r="F40" s="183"/>
      <c r="G40" s="183"/>
      <c r="H40" s="183"/>
      <c r="I40" s="183"/>
      <c r="J40" s="183"/>
      <c r="K40" s="183"/>
      <c r="L40" s="183"/>
      <c r="M40" s="183"/>
      <c r="N40" s="183"/>
      <c r="O40" s="183"/>
      <c r="P40" s="183"/>
      <c r="Q40" s="183"/>
      <c r="R40" s="300"/>
      <c r="S40" s="274">
        <f t="shared" si="1"/>
      </c>
      <c r="T40" s="275"/>
      <c r="U40" s="210"/>
      <c r="V40" s="211"/>
    </row>
    <row r="41" spans="1:22" ht="18" customHeight="1">
      <c r="A41" s="394"/>
      <c r="B41" s="164" t="str">
        <f>M23</f>
        <v>7月</v>
      </c>
      <c r="C41" s="165"/>
      <c r="D41" s="182"/>
      <c r="E41" s="183"/>
      <c r="F41" s="183"/>
      <c r="G41" s="183"/>
      <c r="H41" s="183"/>
      <c r="I41" s="183"/>
      <c r="J41" s="183"/>
      <c r="K41" s="183"/>
      <c r="L41" s="183"/>
      <c r="M41" s="183"/>
      <c r="N41" s="183"/>
      <c r="O41" s="183"/>
      <c r="P41" s="183"/>
      <c r="Q41" s="183"/>
      <c r="R41" s="300"/>
      <c r="S41" s="274">
        <f t="shared" si="1"/>
      </c>
      <c r="T41" s="275"/>
      <c r="U41" s="210"/>
      <c r="V41" s="211"/>
    </row>
    <row r="42" spans="1:22" ht="18" customHeight="1">
      <c r="A42" s="395"/>
      <c r="B42" s="166" t="str">
        <f>Q23</f>
        <v>8月</v>
      </c>
      <c r="C42" s="167"/>
      <c r="D42" s="343"/>
      <c r="E42" s="344"/>
      <c r="F42" s="344"/>
      <c r="G42" s="344"/>
      <c r="H42" s="344"/>
      <c r="I42" s="344"/>
      <c r="J42" s="344"/>
      <c r="K42" s="344"/>
      <c r="L42" s="344"/>
      <c r="M42" s="344"/>
      <c r="N42" s="344"/>
      <c r="O42" s="344"/>
      <c r="P42" s="344"/>
      <c r="Q42" s="344"/>
      <c r="R42" s="368"/>
      <c r="S42" s="400">
        <f t="shared" si="1"/>
      </c>
      <c r="T42" s="401"/>
      <c r="U42" s="212"/>
      <c r="V42" s="213"/>
    </row>
    <row r="43" spans="1:24" ht="18" customHeight="1">
      <c r="A43" s="9"/>
      <c r="B43" s="9"/>
      <c r="C43" s="9"/>
      <c r="D43" s="9"/>
      <c r="E43" s="9"/>
      <c r="F43" s="9"/>
      <c r="G43" s="9"/>
      <c r="H43" s="9"/>
      <c r="I43" s="9"/>
      <c r="J43" s="9"/>
      <c r="K43" s="9"/>
      <c r="L43" s="9"/>
      <c r="M43" s="9"/>
      <c r="N43" s="9"/>
      <c r="O43" s="9"/>
      <c r="P43" s="9"/>
      <c r="Q43" s="9"/>
      <c r="R43" s="10"/>
      <c r="S43" s="391" t="s">
        <v>14</v>
      </c>
      <c r="T43" s="392"/>
      <c r="U43" s="377">
        <f>IF(SUM(S27:T42)=0,"",SUM(S27:T42))</f>
      </c>
      <c r="V43" s="378"/>
      <c r="W43" s="30"/>
      <c r="X43" s="30"/>
    </row>
    <row r="44" spans="1:22" ht="18" customHeight="1">
      <c r="A44" s="351" t="s">
        <v>13</v>
      </c>
      <c r="B44" s="351"/>
      <c r="C44" s="351"/>
      <c r="D44" s="351"/>
      <c r="E44" s="351"/>
      <c r="F44" s="351"/>
      <c r="G44" s="351"/>
      <c r="H44" s="351"/>
      <c r="I44" s="351"/>
      <c r="J44" s="351"/>
      <c r="K44" s="351"/>
      <c r="L44" s="351"/>
      <c r="M44" s="351"/>
      <c r="N44" s="351"/>
      <c r="O44" s="351"/>
      <c r="P44" s="351"/>
      <c r="Q44" s="351"/>
      <c r="R44" s="351"/>
      <c r="S44" s="351"/>
      <c r="T44" s="351"/>
      <c r="U44" s="11"/>
      <c r="V44" s="11"/>
    </row>
    <row r="45" spans="1:22" ht="18" customHeight="1">
      <c r="A45" s="12"/>
      <c r="B45" s="12"/>
      <c r="C45" s="12"/>
      <c r="D45" s="12"/>
      <c r="E45" s="12"/>
      <c r="F45" s="12"/>
      <c r="G45" s="12"/>
      <c r="H45" s="12"/>
      <c r="I45" s="12"/>
      <c r="J45" s="12"/>
      <c r="K45" s="12"/>
      <c r="L45" s="12"/>
      <c r="M45" s="12"/>
      <c r="N45" s="12"/>
      <c r="O45" s="12"/>
      <c r="P45" s="12"/>
      <c r="Q45" s="12"/>
      <c r="R45" s="12"/>
      <c r="S45" s="13"/>
      <c r="T45" s="13"/>
      <c r="U45" s="11"/>
      <c r="V45" s="11"/>
    </row>
    <row r="46" spans="1:22" ht="18.75" customHeight="1">
      <c r="A46" s="32" t="s">
        <v>52</v>
      </c>
      <c r="B46" s="32"/>
      <c r="C46" s="32"/>
      <c r="D46" s="32"/>
      <c r="E46" s="32"/>
      <c r="F46" s="32"/>
      <c r="G46" s="32"/>
      <c r="H46" s="32"/>
      <c r="I46" s="32"/>
      <c r="J46" s="32"/>
      <c r="K46" s="32"/>
      <c r="L46" s="32"/>
      <c r="M46" s="32"/>
      <c r="N46" s="32"/>
      <c r="O46" s="32"/>
      <c r="P46" s="32"/>
      <c r="Q46" s="32"/>
      <c r="R46" s="32"/>
      <c r="S46" s="32"/>
      <c r="T46" s="334" t="s">
        <v>87</v>
      </c>
      <c r="U46" s="334"/>
      <c r="V46" s="334"/>
    </row>
    <row r="47" spans="1:22" ht="18.75" customHeight="1">
      <c r="A47" s="352" t="s">
        <v>15</v>
      </c>
      <c r="B47" s="301"/>
      <c r="C47" s="301"/>
      <c r="D47" s="301"/>
      <c r="E47" s="353"/>
      <c r="F47" s="369">
        <f>$A$23</f>
        <v>44256</v>
      </c>
      <c r="G47" s="370"/>
      <c r="H47" s="301" t="str">
        <f>$D$23</f>
        <v>4月</v>
      </c>
      <c r="I47" s="301"/>
      <c r="J47" s="301" t="str">
        <f>$G$23</f>
        <v>5月</v>
      </c>
      <c r="K47" s="301"/>
      <c r="L47" s="301" t="str">
        <f>$J$23</f>
        <v>6月</v>
      </c>
      <c r="M47" s="301"/>
      <c r="N47" s="301" t="str">
        <f>$M$23</f>
        <v>7月</v>
      </c>
      <c r="O47" s="301"/>
      <c r="P47" s="301"/>
      <c r="Q47" s="301" t="str">
        <f>$Q$23</f>
        <v>8月</v>
      </c>
      <c r="R47" s="353"/>
      <c r="S47" s="352" t="s">
        <v>10</v>
      </c>
      <c r="T47" s="359"/>
      <c r="U47" s="358" t="s">
        <v>16</v>
      </c>
      <c r="V47" s="359"/>
    </row>
    <row r="48" spans="1:22" ht="18.75" customHeight="1">
      <c r="A48" s="379" t="s">
        <v>77</v>
      </c>
      <c r="B48" s="380"/>
      <c r="C48" s="380"/>
      <c r="D48" s="380"/>
      <c r="E48" s="380"/>
      <c r="F48" s="396"/>
      <c r="G48" s="397"/>
      <c r="H48" s="371"/>
      <c r="I48" s="371"/>
      <c r="J48" s="371"/>
      <c r="K48" s="371"/>
      <c r="L48" s="371"/>
      <c r="M48" s="371"/>
      <c r="N48" s="371"/>
      <c r="O48" s="371"/>
      <c r="P48" s="371"/>
      <c r="Q48" s="371"/>
      <c r="R48" s="372"/>
      <c r="S48" s="418" t="s">
        <v>17</v>
      </c>
      <c r="T48" s="419"/>
      <c r="U48" s="387" t="s">
        <v>18</v>
      </c>
      <c r="V48" s="388"/>
    </row>
    <row r="49" spans="1:22" ht="18.75" customHeight="1">
      <c r="A49" s="282"/>
      <c r="B49" s="283"/>
      <c r="C49" s="283"/>
      <c r="D49" s="283"/>
      <c r="E49" s="283"/>
      <c r="F49" s="296"/>
      <c r="G49" s="297"/>
      <c r="H49" s="297"/>
      <c r="I49" s="297"/>
      <c r="J49" s="297"/>
      <c r="K49" s="297"/>
      <c r="L49" s="297"/>
      <c r="M49" s="297"/>
      <c r="N49" s="297"/>
      <c r="O49" s="297"/>
      <c r="P49" s="297"/>
      <c r="Q49" s="297"/>
      <c r="R49" s="373"/>
      <c r="S49" s="345">
        <f>IF(SUM(F48:R49)=0,"",SUM(F48:R49))</f>
      </c>
      <c r="T49" s="346"/>
      <c r="U49" s="387"/>
      <c r="V49" s="388"/>
    </row>
    <row r="50" spans="1:22" ht="18.75" customHeight="1">
      <c r="A50" s="221" t="s">
        <v>78</v>
      </c>
      <c r="B50" s="374"/>
      <c r="C50" s="374"/>
      <c r="D50" s="374"/>
      <c r="E50" s="374"/>
      <c r="F50" s="296"/>
      <c r="G50" s="297"/>
      <c r="H50" s="297"/>
      <c r="I50" s="297"/>
      <c r="J50" s="297"/>
      <c r="K50" s="297"/>
      <c r="L50" s="297"/>
      <c r="M50" s="297"/>
      <c r="N50" s="297"/>
      <c r="O50" s="297"/>
      <c r="P50" s="297"/>
      <c r="Q50" s="297"/>
      <c r="R50" s="373"/>
      <c r="S50" s="354" t="s">
        <v>19</v>
      </c>
      <c r="T50" s="355"/>
      <c r="U50" s="347">
        <f>IF(S49="","",ROUNDDOWN(S51/S49,3))</f>
      </c>
      <c r="V50" s="348"/>
    </row>
    <row r="51" spans="1:22" ht="18.75" customHeight="1">
      <c r="A51" s="375"/>
      <c r="B51" s="376"/>
      <c r="C51" s="376"/>
      <c r="D51" s="376"/>
      <c r="E51" s="376"/>
      <c r="F51" s="298"/>
      <c r="G51" s="299"/>
      <c r="H51" s="299"/>
      <c r="I51" s="299"/>
      <c r="J51" s="299"/>
      <c r="K51" s="299"/>
      <c r="L51" s="299"/>
      <c r="M51" s="299"/>
      <c r="N51" s="299"/>
      <c r="O51" s="299"/>
      <c r="P51" s="299"/>
      <c r="Q51" s="299"/>
      <c r="R51" s="381"/>
      <c r="S51" s="356">
        <f>IF(SUM(F50:R51)=0,"",SUM(F50:R51))</f>
      </c>
      <c r="T51" s="357"/>
      <c r="U51" s="349"/>
      <c r="V51" s="350"/>
    </row>
    <row r="52" spans="1:22" ht="18" customHeight="1">
      <c r="A52" s="14"/>
      <c r="B52" s="1"/>
      <c r="C52" s="1"/>
      <c r="D52" s="1"/>
      <c r="E52" s="1"/>
      <c r="F52" s="1"/>
      <c r="G52" s="1"/>
      <c r="H52" s="1"/>
      <c r="I52" s="1"/>
      <c r="J52" s="1"/>
      <c r="K52" s="1"/>
      <c r="L52" s="1"/>
      <c r="M52" s="1"/>
      <c r="N52" s="1"/>
      <c r="O52" s="1"/>
      <c r="P52" s="1"/>
      <c r="Q52" s="1"/>
      <c r="R52" s="1"/>
      <c r="S52" s="1"/>
      <c r="T52" s="1"/>
      <c r="U52" s="1"/>
      <c r="V52" s="1"/>
    </row>
    <row r="53" spans="1:22" ht="27" customHeight="1">
      <c r="A53" s="215" t="s">
        <v>20</v>
      </c>
      <c r="B53" s="216"/>
      <c r="C53" s="216"/>
      <c r="D53" s="216"/>
      <c r="E53" s="217"/>
      <c r="F53" s="227"/>
      <c r="G53" s="228"/>
      <c r="H53" s="228"/>
      <c r="I53" s="228"/>
      <c r="J53" s="228"/>
      <c r="K53" s="228"/>
      <c r="L53" s="228"/>
      <c r="M53" s="229"/>
      <c r="N53" s="236" t="s">
        <v>21</v>
      </c>
      <c r="O53" s="216"/>
      <c r="P53" s="237"/>
      <c r="Q53" s="238"/>
      <c r="R53" s="228"/>
      <c r="S53" s="228"/>
      <c r="T53" s="228"/>
      <c r="U53" s="228"/>
      <c r="V53" s="239"/>
    </row>
    <row r="54" spans="1:22" ht="27" customHeight="1">
      <c r="A54" s="218" t="s">
        <v>22</v>
      </c>
      <c r="B54" s="219"/>
      <c r="C54" s="219"/>
      <c r="D54" s="219"/>
      <c r="E54" s="220"/>
      <c r="F54" s="230"/>
      <c r="G54" s="231"/>
      <c r="H54" s="231"/>
      <c r="I54" s="231"/>
      <c r="J54" s="231"/>
      <c r="K54" s="231"/>
      <c r="L54" s="231"/>
      <c r="M54" s="231"/>
      <c r="N54" s="231"/>
      <c r="O54" s="231"/>
      <c r="P54" s="231"/>
      <c r="Q54" s="231"/>
      <c r="R54" s="231"/>
      <c r="S54" s="231"/>
      <c r="T54" s="231"/>
      <c r="U54" s="231"/>
      <c r="V54" s="232"/>
    </row>
    <row r="55" spans="1:22" ht="9" customHeight="1">
      <c r="A55" s="221" t="s">
        <v>70</v>
      </c>
      <c r="B55" s="222"/>
      <c r="C55" s="222"/>
      <c r="D55" s="222"/>
      <c r="E55" s="223"/>
      <c r="F55" s="233" t="s">
        <v>71</v>
      </c>
      <c r="G55" s="234"/>
      <c r="H55" s="234"/>
      <c r="I55" s="234"/>
      <c r="J55" s="234"/>
      <c r="K55" s="234"/>
      <c r="L55" s="234"/>
      <c r="M55" s="235"/>
      <c r="N55" s="233" t="s">
        <v>31</v>
      </c>
      <c r="O55" s="233"/>
      <c r="P55" s="233"/>
      <c r="Q55" s="233"/>
      <c r="R55" s="233"/>
      <c r="S55" s="233"/>
      <c r="T55" s="233"/>
      <c r="U55" s="233"/>
      <c r="V55" s="254"/>
    </row>
    <row r="56" spans="1:22" ht="18" customHeight="1">
      <c r="A56" s="224"/>
      <c r="B56" s="225"/>
      <c r="C56" s="225"/>
      <c r="D56" s="225"/>
      <c r="E56" s="226"/>
      <c r="F56" s="157"/>
      <c r="G56" s="162"/>
      <c r="H56" s="162"/>
      <c r="I56" s="162"/>
      <c r="J56" s="162"/>
      <c r="K56" s="162"/>
      <c r="L56" s="162"/>
      <c r="M56" s="163"/>
      <c r="N56" s="157"/>
      <c r="O56" s="157"/>
      <c r="P56" s="157"/>
      <c r="Q56" s="157"/>
      <c r="R56" s="157"/>
      <c r="S56" s="157"/>
      <c r="T56" s="157"/>
      <c r="U56" s="157"/>
      <c r="V56" s="158"/>
    </row>
    <row r="57" spans="1:22" ht="27" customHeight="1">
      <c r="A57" s="179"/>
      <c r="B57" s="180"/>
      <c r="C57" s="180"/>
      <c r="D57" s="180"/>
      <c r="E57" s="181"/>
      <c r="F57" s="240"/>
      <c r="G57" s="240"/>
      <c r="H57" s="240"/>
      <c r="I57" s="240"/>
      <c r="J57" s="240"/>
      <c r="K57" s="240"/>
      <c r="L57" s="240"/>
      <c r="M57" s="241"/>
      <c r="N57" s="242"/>
      <c r="O57" s="242"/>
      <c r="P57" s="242"/>
      <c r="Q57" s="242"/>
      <c r="R57" s="242"/>
      <c r="S57" s="242"/>
      <c r="T57" s="242"/>
      <c r="U57" s="242"/>
      <c r="V57" s="243"/>
    </row>
    <row r="58" spans="1:22" ht="18.75" customHeight="1">
      <c r="A58" s="302" t="s">
        <v>23</v>
      </c>
      <c r="B58" s="302"/>
      <c r="C58" s="302"/>
      <c r="D58" s="302"/>
      <c r="E58" s="302"/>
      <c r="F58" s="302"/>
      <c r="G58" s="302"/>
      <c r="H58" s="302"/>
      <c r="I58" s="302"/>
      <c r="J58" s="302"/>
      <c r="K58" s="302"/>
      <c r="L58" s="302"/>
      <c r="M58" s="302"/>
      <c r="N58" s="302"/>
      <c r="O58" s="302"/>
      <c r="P58" s="302"/>
      <c r="Q58" s="302"/>
      <c r="R58" s="302"/>
      <c r="S58" s="302"/>
      <c r="T58" s="302"/>
      <c r="U58" s="302"/>
      <c r="V58" s="302"/>
    </row>
    <row r="59" spans="1:22" ht="18" customHeight="1">
      <c r="A59" s="1"/>
      <c r="B59" s="1"/>
      <c r="C59" s="1"/>
      <c r="D59" s="1"/>
      <c r="E59" s="1"/>
      <c r="F59" s="1"/>
      <c r="G59" s="1"/>
      <c r="H59" s="1"/>
      <c r="I59" s="1"/>
      <c r="J59" s="1"/>
      <c r="K59" s="1"/>
      <c r="L59" s="1"/>
      <c r="M59" s="1"/>
      <c r="N59" s="1"/>
      <c r="O59" s="1"/>
      <c r="P59" s="1"/>
      <c r="Q59" s="1"/>
      <c r="R59" s="1"/>
      <c r="S59" s="1"/>
      <c r="T59" s="1"/>
      <c r="U59" s="1"/>
      <c r="V59" s="1"/>
    </row>
    <row r="60" spans="1:19" s="44" customFormat="1" ht="18" customHeight="1">
      <c r="A60" s="253" t="s">
        <v>199</v>
      </c>
      <c r="B60" s="253"/>
      <c r="C60" s="253"/>
      <c r="D60" s="253"/>
      <c r="E60" s="253"/>
      <c r="F60" s="253"/>
      <c r="G60" s="253"/>
      <c r="H60" s="253"/>
      <c r="I60" s="253"/>
      <c r="J60" s="253"/>
      <c r="K60" s="253"/>
      <c r="L60" s="253"/>
      <c r="M60" s="253"/>
      <c r="N60" s="253"/>
      <c r="O60" s="253"/>
      <c r="P60" s="253"/>
      <c r="Q60" s="253"/>
      <c r="R60" s="253"/>
      <c r="S60" s="253"/>
    </row>
    <row r="61" spans="1:22" s="44" customFormat="1" ht="26.25" customHeight="1">
      <c r="A61" s="159" t="s">
        <v>99</v>
      </c>
      <c r="B61" s="161"/>
      <c r="C61" s="161"/>
      <c r="D61" s="161"/>
      <c r="E61" s="161"/>
      <c r="F61" s="161"/>
      <c r="G61" s="161"/>
      <c r="H61" s="161"/>
      <c r="I61" s="161"/>
      <c r="J61" s="161"/>
      <c r="K61" s="161"/>
      <c r="L61" s="161"/>
      <c r="M61" s="160"/>
      <c r="N61" s="159" t="s">
        <v>100</v>
      </c>
      <c r="O61" s="161"/>
      <c r="P61" s="161"/>
      <c r="Q61" s="161"/>
      <c r="R61" s="161"/>
      <c r="S61" s="161"/>
      <c r="T61" s="160"/>
      <c r="U61" s="159" t="s">
        <v>101</v>
      </c>
      <c r="V61" s="160"/>
    </row>
    <row r="62" spans="1:22" s="43" customFormat="1" ht="78" customHeight="1">
      <c r="A62" s="141" t="s">
        <v>72</v>
      </c>
      <c r="B62" s="151" t="s">
        <v>200</v>
      </c>
      <c r="C62" s="152"/>
      <c r="D62" s="152"/>
      <c r="E62" s="152"/>
      <c r="F62" s="152"/>
      <c r="G62" s="152"/>
      <c r="H62" s="152"/>
      <c r="I62" s="152"/>
      <c r="J62" s="152"/>
      <c r="K62" s="152"/>
      <c r="L62" s="152"/>
      <c r="M62" s="156"/>
      <c r="N62" s="261" t="s">
        <v>24</v>
      </c>
      <c r="O62" s="261"/>
      <c r="P62" s="261"/>
      <c r="Q62" s="261"/>
      <c r="R62" s="261"/>
      <c r="S62" s="261"/>
      <c r="T62" s="262"/>
      <c r="U62" s="251" t="s">
        <v>68</v>
      </c>
      <c r="V62" s="252"/>
    </row>
    <row r="63" spans="1:22" s="43" customFormat="1" ht="78" customHeight="1">
      <c r="A63" s="132" t="s">
        <v>73</v>
      </c>
      <c r="B63" s="151" t="s">
        <v>187</v>
      </c>
      <c r="C63" s="152"/>
      <c r="D63" s="152"/>
      <c r="E63" s="152"/>
      <c r="F63" s="152"/>
      <c r="G63" s="152"/>
      <c r="H63" s="152"/>
      <c r="I63" s="152"/>
      <c r="J63" s="152"/>
      <c r="K63" s="152"/>
      <c r="L63" s="152"/>
      <c r="M63" s="156"/>
      <c r="N63" s="153" t="s">
        <v>24</v>
      </c>
      <c r="O63" s="154"/>
      <c r="P63" s="154"/>
      <c r="Q63" s="154"/>
      <c r="R63" s="154"/>
      <c r="S63" s="154"/>
      <c r="T63" s="155"/>
      <c r="U63" s="251" t="s">
        <v>68</v>
      </c>
      <c r="V63" s="252"/>
    </row>
    <row r="64" spans="1:22" s="43" customFormat="1" ht="97.5" customHeight="1">
      <c r="A64" s="141" t="s">
        <v>74</v>
      </c>
      <c r="B64" s="149" t="s">
        <v>188</v>
      </c>
      <c r="C64" s="150"/>
      <c r="D64" s="150"/>
      <c r="E64" s="150"/>
      <c r="F64" s="150"/>
      <c r="G64" s="150"/>
      <c r="H64" s="150"/>
      <c r="I64" s="150"/>
      <c r="J64" s="150"/>
      <c r="K64" s="150"/>
      <c r="L64" s="150"/>
      <c r="M64" s="150"/>
      <c r="N64" s="406" t="s">
        <v>24</v>
      </c>
      <c r="O64" s="407"/>
      <c r="P64" s="407"/>
      <c r="Q64" s="407"/>
      <c r="R64" s="407"/>
      <c r="S64" s="407"/>
      <c r="T64" s="408"/>
      <c r="U64" s="409" t="s">
        <v>68</v>
      </c>
      <c r="V64" s="410"/>
    </row>
    <row r="65" spans="1:22" s="43" customFormat="1" ht="150" customHeight="1">
      <c r="A65" s="144" t="s">
        <v>205</v>
      </c>
      <c r="B65" s="151" t="s">
        <v>198</v>
      </c>
      <c r="C65" s="152"/>
      <c r="D65" s="152"/>
      <c r="E65" s="152"/>
      <c r="F65" s="152"/>
      <c r="G65" s="152"/>
      <c r="H65" s="152"/>
      <c r="I65" s="152"/>
      <c r="J65" s="152"/>
      <c r="K65" s="152"/>
      <c r="L65" s="152"/>
      <c r="M65" s="152"/>
      <c r="N65" s="153" t="s">
        <v>24</v>
      </c>
      <c r="O65" s="154"/>
      <c r="P65" s="154"/>
      <c r="Q65" s="154"/>
      <c r="R65" s="154"/>
      <c r="S65" s="154"/>
      <c r="T65" s="155"/>
      <c r="U65" s="259" t="s">
        <v>68</v>
      </c>
      <c r="V65" s="260"/>
    </row>
    <row r="66" spans="2:22" s="15" customFormat="1" ht="16.5" customHeight="1">
      <c r="B66" s="253"/>
      <c r="C66" s="415"/>
      <c r="D66" s="415"/>
      <c r="E66" s="415"/>
      <c r="F66" s="415"/>
      <c r="G66" s="415"/>
      <c r="H66" s="415"/>
      <c r="I66" s="415"/>
      <c r="J66" s="415"/>
      <c r="K66" s="415"/>
      <c r="L66" s="415"/>
      <c r="M66" s="415"/>
      <c r="N66" s="415"/>
      <c r="O66" s="415"/>
      <c r="P66" s="415"/>
      <c r="Q66" s="415"/>
      <c r="R66" s="415"/>
      <c r="S66" s="415"/>
      <c r="T66" s="415"/>
      <c r="U66" s="411" t="s">
        <v>103</v>
      </c>
      <c r="V66" s="412"/>
    </row>
    <row r="67" spans="2:22" s="15" customFormat="1" ht="16.5" customHeight="1">
      <c r="B67" s="413" t="s">
        <v>168</v>
      </c>
      <c r="C67" s="414"/>
      <c r="D67" s="414"/>
      <c r="E67" s="414"/>
      <c r="F67" s="414"/>
      <c r="G67" s="414"/>
      <c r="H67" s="414"/>
      <c r="I67" s="414"/>
      <c r="J67" s="414"/>
      <c r="K67" s="414"/>
      <c r="L67" s="414"/>
      <c r="M67" s="414"/>
      <c r="N67" s="414"/>
      <c r="O67" s="414"/>
      <c r="P67" s="414"/>
      <c r="Q67" s="414"/>
      <c r="R67" s="414"/>
      <c r="S67" s="414"/>
      <c r="T67" s="414"/>
      <c r="U67" s="414"/>
      <c r="V67" s="414"/>
    </row>
    <row r="68" spans="2:22" ht="16.5" customHeight="1">
      <c r="B68" s="121"/>
      <c r="C68" s="122"/>
      <c r="D68" s="122"/>
      <c r="E68" s="122"/>
      <c r="F68" s="122"/>
      <c r="G68" s="122"/>
      <c r="H68" s="122"/>
      <c r="I68" s="122"/>
      <c r="J68" s="122"/>
      <c r="K68" s="122"/>
      <c r="L68" s="122"/>
      <c r="M68" s="122"/>
      <c r="N68" s="122"/>
      <c r="O68" s="122"/>
      <c r="P68" s="122"/>
      <c r="Q68" s="122"/>
      <c r="R68" s="122"/>
      <c r="S68" s="122"/>
      <c r="T68" s="122"/>
      <c r="U68" s="122"/>
      <c r="V68" s="122"/>
    </row>
  </sheetData>
  <sheetProtection/>
  <mergeCells count="265">
    <mergeCell ref="N64:T64"/>
    <mergeCell ref="U64:V64"/>
    <mergeCell ref="U66:V66"/>
    <mergeCell ref="B67:V67"/>
    <mergeCell ref="B66:T66"/>
    <mergeCell ref="S3:V3"/>
    <mergeCell ref="T22:V22"/>
    <mergeCell ref="S48:T48"/>
    <mergeCell ref="G24:I24"/>
    <mergeCell ref="J24:L24"/>
    <mergeCell ref="Q24:S24"/>
    <mergeCell ref="S41:T41"/>
    <mergeCell ref="S42:T42"/>
    <mergeCell ref="S27:T28"/>
    <mergeCell ref="S29:T29"/>
    <mergeCell ref="S30:T30"/>
    <mergeCell ref="S31:T31"/>
    <mergeCell ref="S39:T39"/>
    <mergeCell ref="S40:T40"/>
    <mergeCell ref="S37:T37"/>
    <mergeCell ref="L47:M47"/>
    <mergeCell ref="N41:P41"/>
    <mergeCell ref="S43:T43"/>
    <mergeCell ref="L41:M41"/>
    <mergeCell ref="A37:A42"/>
    <mergeCell ref="F48:G49"/>
    <mergeCell ref="L40:M40"/>
    <mergeCell ref="J40:K40"/>
    <mergeCell ref="D40:E40"/>
    <mergeCell ref="J37:K37"/>
    <mergeCell ref="S38:T38"/>
    <mergeCell ref="Q47:R47"/>
    <mergeCell ref="Q41:R41"/>
    <mergeCell ref="U48:V49"/>
    <mergeCell ref="S47:T47"/>
    <mergeCell ref="U35:V36"/>
    <mergeCell ref="Q39:R39"/>
    <mergeCell ref="A1:B1"/>
    <mergeCell ref="T46:V46"/>
    <mergeCell ref="D1:S1"/>
    <mergeCell ref="A4:F4"/>
    <mergeCell ref="A9:V9"/>
    <mergeCell ref="U37:V42"/>
    <mergeCell ref="S34:T34"/>
    <mergeCell ref="S35:T36"/>
    <mergeCell ref="H33:I33"/>
    <mergeCell ref="L29:M29"/>
    <mergeCell ref="N40:P40"/>
    <mergeCell ref="N34:P34"/>
    <mergeCell ref="Q34:R34"/>
    <mergeCell ref="N37:P37"/>
    <mergeCell ref="J33:K33"/>
    <mergeCell ref="L33:M33"/>
    <mergeCell ref="N33:P33"/>
    <mergeCell ref="L37:M37"/>
    <mergeCell ref="N35:P36"/>
    <mergeCell ref="H48:I49"/>
    <mergeCell ref="J48:K49"/>
    <mergeCell ref="N50:P51"/>
    <mergeCell ref="L42:M42"/>
    <mergeCell ref="Q50:R51"/>
    <mergeCell ref="Q35:R36"/>
    <mergeCell ref="J35:K36"/>
    <mergeCell ref="L48:M49"/>
    <mergeCell ref="N48:P49"/>
    <mergeCell ref="J47:K47"/>
    <mergeCell ref="A58:V58"/>
    <mergeCell ref="A50:E51"/>
    <mergeCell ref="H42:I42"/>
    <mergeCell ref="J42:K42"/>
    <mergeCell ref="F41:G41"/>
    <mergeCell ref="U43:V43"/>
    <mergeCell ref="A48:E49"/>
    <mergeCell ref="H41:I41"/>
    <mergeCell ref="N47:P47"/>
    <mergeCell ref="B41:C41"/>
    <mergeCell ref="L50:M51"/>
    <mergeCell ref="N42:P42"/>
    <mergeCell ref="Q42:R42"/>
    <mergeCell ref="F47:G47"/>
    <mergeCell ref="Q40:R40"/>
    <mergeCell ref="Q48:R49"/>
    <mergeCell ref="F40:G40"/>
    <mergeCell ref="J50:K51"/>
    <mergeCell ref="H50:I51"/>
    <mergeCell ref="J41:K41"/>
    <mergeCell ref="S50:T50"/>
    <mergeCell ref="S51:T51"/>
    <mergeCell ref="U47:V47"/>
    <mergeCell ref="T23:V23"/>
    <mergeCell ref="T24:V24"/>
    <mergeCell ref="Q27:R28"/>
    <mergeCell ref="Q30:R30"/>
    <mergeCell ref="Q32:R32"/>
    <mergeCell ref="Q37:R37"/>
    <mergeCell ref="Q38:R38"/>
    <mergeCell ref="D23:F23"/>
    <mergeCell ref="G23:I23"/>
    <mergeCell ref="J23:L23"/>
    <mergeCell ref="S49:T49"/>
    <mergeCell ref="U50:V51"/>
    <mergeCell ref="A44:T44"/>
    <mergeCell ref="A47:E47"/>
    <mergeCell ref="D41:E41"/>
    <mergeCell ref="J34:K34"/>
    <mergeCell ref="N27:P28"/>
    <mergeCell ref="D32:E32"/>
    <mergeCell ref="D29:E29"/>
    <mergeCell ref="D42:E42"/>
    <mergeCell ref="F42:G42"/>
    <mergeCell ref="F38:G38"/>
    <mergeCell ref="H38:I38"/>
    <mergeCell ref="F39:G39"/>
    <mergeCell ref="F37:G37"/>
    <mergeCell ref="D38:E38"/>
    <mergeCell ref="D37:E37"/>
    <mergeCell ref="B40:C40"/>
    <mergeCell ref="H27:I28"/>
    <mergeCell ref="H31:I31"/>
    <mergeCell ref="D39:E39"/>
    <mergeCell ref="D33:E33"/>
    <mergeCell ref="F34:G34"/>
    <mergeCell ref="H39:I39"/>
    <mergeCell ref="H35:I36"/>
    <mergeCell ref="A27:C28"/>
    <mergeCell ref="D35:E36"/>
    <mergeCell ref="M7:T7"/>
    <mergeCell ref="H40:I40"/>
    <mergeCell ref="L38:M38"/>
    <mergeCell ref="F35:G36"/>
    <mergeCell ref="D24:F24"/>
    <mergeCell ref="F19:M20"/>
    <mergeCell ref="T26:V26"/>
    <mergeCell ref="E16:E17"/>
    <mergeCell ref="H16:H17"/>
    <mergeCell ref="Q33:R33"/>
    <mergeCell ref="A10:C10"/>
    <mergeCell ref="A23:C23"/>
    <mergeCell ref="A24:C24"/>
    <mergeCell ref="B29:C29"/>
    <mergeCell ref="B30:C30"/>
    <mergeCell ref="D16:D17"/>
    <mergeCell ref="D10:E10"/>
    <mergeCell ref="A22:S22"/>
    <mergeCell ref="A11:A15"/>
    <mergeCell ref="B12:C12"/>
    <mergeCell ref="B15:C15"/>
    <mergeCell ref="B11:C11"/>
    <mergeCell ref="A18:C18"/>
    <mergeCell ref="A29:A34"/>
    <mergeCell ref="B34:C34"/>
    <mergeCell ref="B13:C14"/>
    <mergeCell ref="B33:C33"/>
    <mergeCell ref="A16:C17"/>
    <mergeCell ref="B31:C31"/>
    <mergeCell ref="I5:L5"/>
    <mergeCell ref="I6:L6"/>
    <mergeCell ref="I7:L7"/>
    <mergeCell ref="H34:I34"/>
    <mergeCell ref="L30:M30"/>
    <mergeCell ref="L31:M31"/>
    <mergeCell ref="M5:V5"/>
    <mergeCell ref="L34:M34"/>
    <mergeCell ref="H32:I32"/>
    <mergeCell ref="J32:K32"/>
    <mergeCell ref="F50:G51"/>
    <mergeCell ref="S33:T33"/>
    <mergeCell ref="J31:K31"/>
    <mergeCell ref="Q31:R31"/>
    <mergeCell ref="N31:P31"/>
    <mergeCell ref="J38:K38"/>
    <mergeCell ref="H37:I37"/>
    <mergeCell ref="N38:P38"/>
    <mergeCell ref="H47:I47"/>
    <mergeCell ref="F32:G32"/>
    <mergeCell ref="M6:V6"/>
    <mergeCell ref="N39:P39"/>
    <mergeCell ref="D13:H13"/>
    <mergeCell ref="D14:V14"/>
    <mergeCell ref="N29:P29"/>
    <mergeCell ref="J39:K39"/>
    <mergeCell ref="L39:M39"/>
    <mergeCell ref="D34:E34"/>
    <mergeCell ref="J27:K28"/>
    <mergeCell ref="J30:K30"/>
    <mergeCell ref="N16:S17"/>
    <mergeCell ref="N18:S20"/>
    <mergeCell ref="F31:G31"/>
    <mergeCell ref="J29:K29"/>
    <mergeCell ref="Q29:R29"/>
    <mergeCell ref="A26:S26"/>
    <mergeCell ref="K16:K17"/>
    <mergeCell ref="M16:M17"/>
    <mergeCell ref="L16:L17"/>
    <mergeCell ref="L27:M28"/>
    <mergeCell ref="N32:P32"/>
    <mergeCell ref="U65:V65"/>
    <mergeCell ref="N62:T62"/>
    <mergeCell ref="I10:J10"/>
    <mergeCell ref="I13:V13"/>
    <mergeCell ref="D11:V11"/>
    <mergeCell ref="D12:V12"/>
    <mergeCell ref="D15:F15"/>
    <mergeCell ref="G15:L15"/>
    <mergeCell ref="S32:T32"/>
    <mergeCell ref="M15:P15"/>
    <mergeCell ref="Q15:V15"/>
    <mergeCell ref="U62:V62"/>
    <mergeCell ref="N63:T63"/>
    <mergeCell ref="U63:V63"/>
    <mergeCell ref="A60:S60"/>
    <mergeCell ref="F16:F17"/>
    <mergeCell ref="G16:G17"/>
    <mergeCell ref="N55:V55"/>
    <mergeCell ref="L35:M36"/>
    <mergeCell ref="A53:E53"/>
    <mergeCell ref="A54:E54"/>
    <mergeCell ref="A55:E57"/>
    <mergeCell ref="F53:M53"/>
    <mergeCell ref="F54:V54"/>
    <mergeCell ref="F55:M55"/>
    <mergeCell ref="N53:P53"/>
    <mergeCell ref="Q53:V53"/>
    <mergeCell ref="F57:M57"/>
    <mergeCell ref="N57:V57"/>
    <mergeCell ref="V16:V17"/>
    <mergeCell ref="U16:U17"/>
    <mergeCell ref="T16:T17"/>
    <mergeCell ref="T18:U20"/>
    <mergeCell ref="N30:P30"/>
    <mergeCell ref="M23:P23"/>
    <mergeCell ref="Q23:S23"/>
    <mergeCell ref="U27:V28"/>
    <mergeCell ref="U29:V34"/>
    <mergeCell ref="M24:P24"/>
    <mergeCell ref="B37:C37"/>
    <mergeCell ref="D18:M18"/>
    <mergeCell ref="H29:I29"/>
    <mergeCell ref="D27:E28"/>
    <mergeCell ref="F30:G30"/>
    <mergeCell ref="H30:I30"/>
    <mergeCell ref="F33:G33"/>
    <mergeCell ref="L32:M32"/>
    <mergeCell ref="F29:G29"/>
    <mergeCell ref="F27:G28"/>
    <mergeCell ref="B38:C38"/>
    <mergeCell ref="B39:C39"/>
    <mergeCell ref="B42:C42"/>
    <mergeCell ref="A35:C36"/>
    <mergeCell ref="I16:I17"/>
    <mergeCell ref="J16:J17"/>
    <mergeCell ref="A19:E20"/>
    <mergeCell ref="D30:E30"/>
    <mergeCell ref="B32:C32"/>
    <mergeCell ref="D31:E31"/>
    <mergeCell ref="B64:M64"/>
    <mergeCell ref="B65:M65"/>
    <mergeCell ref="N65:T65"/>
    <mergeCell ref="B63:M63"/>
    <mergeCell ref="N56:V56"/>
    <mergeCell ref="U61:V61"/>
    <mergeCell ref="A61:M61"/>
    <mergeCell ref="N61:T61"/>
    <mergeCell ref="B62:M62"/>
    <mergeCell ref="F56:M56"/>
  </mergeCells>
  <dataValidations count="2">
    <dataValidation type="list" allowBlank="1" showInputMessage="1" showErrorMessage="1" prompt="選択してください" sqref="F19:M20">
      <formula1>$X$18:$X$20</formula1>
    </dataValidation>
    <dataValidation type="list" allowBlank="1" showInputMessage="1" showErrorMessage="1" sqref="U62:V65">
      <formula1>"○"</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2"/>
  <headerFooter>
    <oddFooter>&amp;C&amp;12&amp;P / 4</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V26"/>
  <sheetViews>
    <sheetView showGridLines="0" view="pageBreakPreview" zoomScaleSheetLayoutView="100" zoomScalePageLayoutView="0" workbookViewId="0" topLeftCell="A1">
      <selection activeCell="X3" sqref="X3"/>
    </sheetView>
  </sheetViews>
  <sheetFormatPr defaultColWidth="9.140625" defaultRowHeight="16.5" customHeight="1"/>
  <cols>
    <col min="1" max="13" width="4.421875" style="38" customWidth="1"/>
    <col min="14" max="14" width="1.28515625" style="38" customWidth="1"/>
    <col min="15" max="15" width="3.140625" style="38" customWidth="1"/>
    <col min="16" max="18" width="4.421875" style="38" customWidth="1"/>
    <col min="19" max="19" width="4.57421875" style="38" customWidth="1"/>
    <col min="20" max="22" width="4.421875" style="38" customWidth="1"/>
    <col min="23" max="16384" width="9.00390625" style="38" customWidth="1"/>
  </cols>
  <sheetData>
    <row r="1" spans="1:22" s="44" customFormat="1" ht="18.75" customHeight="1">
      <c r="A1" s="423" t="s">
        <v>201</v>
      </c>
      <c r="B1" s="423"/>
      <c r="C1" s="423"/>
      <c r="D1" s="423"/>
      <c r="E1" s="423"/>
      <c r="F1" s="423"/>
      <c r="G1" s="423"/>
      <c r="H1" s="423"/>
      <c r="I1" s="423"/>
      <c r="J1" s="423"/>
      <c r="K1" s="423"/>
      <c r="L1" s="423"/>
      <c r="M1" s="423"/>
      <c r="N1" s="423"/>
      <c r="O1" s="423"/>
      <c r="P1" s="423"/>
      <c r="Q1" s="423"/>
      <c r="R1" s="423"/>
      <c r="S1" s="423"/>
      <c r="T1" s="334" t="s">
        <v>87</v>
      </c>
      <c r="U1" s="334"/>
      <c r="V1" s="334"/>
    </row>
    <row r="2" spans="1:22" s="44" customFormat="1" ht="18.75" customHeight="1">
      <c r="A2" s="425" t="s">
        <v>15</v>
      </c>
      <c r="B2" s="361"/>
      <c r="C2" s="361"/>
      <c r="D2" s="361"/>
      <c r="E2" s="426"/>
      <c r="F2" s="369">
        <f>'様式１(訪問介護)'!$A$23</f>
        <v>44256</v>
      </c>
      <c r="G2" s="422"/>
      <c r="H2" s="301" t="str">
        <f>'様式１(訪問介護)'!$D$23</f>
        <v>4月</v>
      </c>
      <c r="I2" s="301"/>
      <c r="J2" s="301" t="str">
        <f>'様式１(訪問介護)'!$G$23</f>
        <v>5月</v>
      </c>
      <c r="K2" s="301"/>
      <c r="L2" s="301" t="str">
        <f>'様式１(訪問介護)'!$J$23</f>
        <v>6月</v>
      </c>
      <c r="M2" s="301"/>
      <c r="N2" s="301" t="str">
        <f>'様式１(訪問介護)'!$M$23</f>
        <v>7月</v>
      </c>
      <c r="O2" s="301"/>
      <c r="P2" s="301"/>
      <c r="Q2" s="301" t="str">
        <f>'様式１(訪問介護)'!$Q$23</f>
        <v>8月</v>
      </c>
      <c r="R2" s="359"/>
      <c r="S2" s="352" t="s">
        <v>10</v>
      </c>
      <c r="T2" s="359"/>
      <c r="U2" s="358" t="s">
        <v>16</v>
      </c>
      <c r="V2" s="359"/>
    </row>
    <row r="3" spans="1:22" s="44" customFormat="1" ht="18.75" customHeight="1">
      <c r="A3" s="379" t="s">
        <v>77</v>
      </c>
      <c r="B3" s="380"/>
      <c r="C3" s="380"/>
      <c r="D3" s="380"/>
      <c r="E3" s="380"/>
      <c r="F3" s="396"/>
      <c r="G3" s="397"/>
      <c r="H3" s="371"/>
      <c r="I3" s="371"/>
      <c r="J3" s="371"/>
      <c r="K3" s="371"/>
      <c r="L3" s="371"/>
      <c r="M3" s="371"/>
      <c r="N3" s="371"/>
      <c r="O3" s="371"/>
      <c r="P3" s="371"/>
      <c r="Q3" s="371"/>
      <c r="R3" s="437"/>
      <c r="S3" s="418" t="s">
        <v>17</v>
      </c>
      <c r="T3" s="419"/>
      <c r="U3" s="387" t="s">
        <v>18</v>
      </c>
      <c r="V3" s="388"/>
    </row>
    <row r="4" spans="1:22" s="44" customFormat="1" ht="18.75" customHeight="1">
      <c r="A4" s="282"/>
      <c r="B4" s="283"/>
      <c r="C4" s="283"/>
      <c r="D4" s="283"/>
      <c r="E4" s="283"/>
      <c r="F4" s="296"/>
      <c r="G4" s="297"/>
      <c r="H4" s="297"/>
      <c r="I4" s="297"/>
      <c r="J4" s="297"/>
      <c r="K4" s="297"/>
      <c r="L4" s="297"/>
      <c r="M4" s="297"/>
      <c r="N4" s="297"/>
      <c r="O4" s="297"/>
      <c r="P4" s="297"/>
      <c r="Q4" s="297"/>
      <c r="R4" s="438"/>
      <c r="S4" s="345">
        <f>IF(SUM(F3:R4)=0,"",SUM(F3:R4))</f>
      </c>
      <c r="T4" s="346"/>
      <c r="U4" s="387"/>
      <c r="V4" s="388"/>
    </row>
    <row r="5" spans="1:22" s="44" customFormat="1" ht="18.75" customHeight="1">
      <c r="A5" s="221" t="s">
        <v>65</v>
      </c>
      <c r="B5" s="374"/>
      <c r="C5" s="374"/>
      <c r="D5" s="374"/>
      <c r="E5" s="374"/>
      <c r="F5" s="296"/>
      <c r="G5" s="297"/>
      <c r="H5" s="297"/>
      <c r="I5" s="297"/>
      <c r="J5" s="297"/>
      <c r="K5" s="297"/>
      <c r="L5" s="297"/>
      <c r="M5" s="297"/>
      <c r="N5" s="297"/>
      <c r="O5" s="297"/>
      <c r="P5" s="297"/>
      <c r="Q5" s="297"/>
      <c r="R5" s="438"/>
      <c r="S5" s="354" t="s">
        <v>19</v>
      </c>
      <c r="T5" s="355"/>
      <c r="U5" s="347">
        <f>IF(S4="","",ROUNDDOWN(S6/S4,3))</f>
      </c>
      <c r="V5" s="348"/>
    </row>
    <row r="6" spans="1:22" s="44" customFormat="1" ht="18.75" customHeight="1">
      <c r="A6" s="375"/>
      <c r="B6" s="376"/>
      <c r="C6" s="376"/>
      <c r="D6" s="376"/>
      <c r="E6" s="376"/>
      <c r="F6" s="298"/>
      <c r="G6" s="299"/>
      <c r="H6" s="299"/>
      <c r="I6" s="299"/>
      <c r="J6" s="299"/>
      <c r="K6" s="299"/>
      <c r="L6" s="299"/>
      <c r="M6" s="299"/>
      <c r="N6" s="299"/>
      <c r="O6" s="299"/>
      <c r="P6" s="299"/>
      <c r="Q6" s="299"/>
      <c r="R6" s="456"/>
      <c r="S6" s="356">
        <f>IF(SUM(F5:R6)=0,"",SUM(F5:R6))</f>
      </c>
      <c r="T6" s="357"/>
      <c r="U6" s="349"/>
      <c r="V6" s="350"/>
    </row>
    <row r="7" spans="1:22" s="44" customFormat="1" ht="27.75" customHeight="1">
      <c r="A7" s="442" t="s">
        <v>106</v>
      </c>
      <c r="B7" s="430"/>
      <c r="C7" s="430"/>
      <c r="D7" s="430"/>
      <c r="E7" s="430"/>
      <c r="F7" s="430"/>
      <c r="G7" s="430"/>
      <c r="H7" s="430"/>
      <c r="I7" s="430"/>
      <c r="J7" s="430"/>
      <c r="K7" s="430"/>
      <c r="L7" s="430"/>
      <c r="M7" s="430"/>
      <c r="N7" s="430"/>
      <c r="O7" s="430"/>
      <c r="P7" s="430"/>
      <c r="Q7" s="430"/>
      <c r="R7" s="430"/>
      <c r="S7" s="430"/>
      <c r="T7" s="430"/>
      <c r="U7" s="430"/>
      <c r="V7" s="430"/>
    </row>
    <row r="8" spans="1:22" s="44" customFormat="1" ht="15" customHeight="1">
      <c r="A8" s="14"/>
      <c r="B8" s="42"/>
      <c r="C8" s="42"/>
      <c r="D8" s="42"/>
      <c r="E8" s="42"/>
      <c r="F8" s="42"/>
      <c r="G8" s="42"/>
      <c r="H8" s="42"/>
      <c r="I8" s="42"/>
      <c r="J8" s="42"/>
      <c r="K8" s="42"/>
      <c r="L8" s="42"/>
      <c r="M8" s="42"/>
      <c r="N8" s="42"/>
      <c r="O8" s="42"/>
      <c r="P8" s="42"/>
      <c r="Q8" s="42"/>
      <c r="R8" s="42"/>
      <c r="S8" s="42"/>
      <c r="T8" s="42"/>
      <c r="U8" s="42"/>
      <c r="V8" s="42"/>
    </row>
    <row r="9" spans="1:22" s="44" customFormat="1" ht="27" customHeight="1">
      <c r="A9" s="215" t="s">
        <v>20</v>
      </c>
      <c r="B9" s="261"/>
      <c r="C9" s="261"/>
      <c r="D9" s="261"/>
      <c r="E9" s="262"/>
      <c r="F9" s="227"/>
      <c r="G9" s="435"/>
      <c r="H9" s="435"/>
      <c r="I9" s="435"/>
      <c r="J9" s="435"/>
      <c r="K9" s="435"/>
      <c r="L9" s="435"/>
      <c r="M9" s="457"/>
      <c r="N9" s="236" t="s">
        <v>21</v>
      </c>
      <c r="O9" s="261"/>
      <c r="P9" s="439"/>
      <c r="Q9" s="238"/>
      <c r="R9" s="435"/>
      <c r="S9" s="435"/>
      <c r="T9" s="435"/>
      <c r="U9" s="435"/>
      <c r="V9" s="436"/>
    </row>
    <row r="10" spans="1:22" s="44" customFormat="1" ht="27" customHeight="1">
      <c r="A10" s="218" t="s">
        <v>22</v>
      </c>
      <c r="B10" s="443"/>
      <c r="C10" s="443"/>
      <c r="D10" s="443"/>
      <c r="E10" s="444"/>
      <c r="F10" s="230"/>
      <c r="G10" s="420"/>
      <c r="H10" s="420"/>
      <c r="I10" s="420"/>
      <c r="J10" s="420"/>
      <c r="K10" s="420"/>
      <c r="L10" s="420"/>
      <c r="M10" s="420"/>
      <c r="N10" s="420"/>
      <c r="O10" s="420"/>
      <c r="P10" s="420"/>
      <c r="Q10" s="420"/>
      <c r="R10" s="420"/>
      <c r="S10" s="420"/>
      <c r="T10" s="420"/>
      <c r="U10" s="420"/>
      <c r="V10" s="421"/>
    </row>
    <row r="11" spans="1:22" s="44" customFormat="1" ht="9" customHeight="1">
      <c r="A11" s="221" t="s">
        <v>70</v>
      </c>
      <c r="B11" s="427"/>
      <c r="C11" s="427"/>
      <c r="D11" s="427"/>
      <c r="E11" s="428"/>
      <c r="F11" s="233" t="s">
        <v>71</v>
      </c>
      <c r="G11" s="445"/>
      <c r="H11" s="445"/>
      <c r="I11" s="445"/>
      <c r="J11" s="445"/>
      <c r="K11" s="445"/>
      <c r="L11" s="445"/>
      <c r="M11" s="446"/>
      <c r="N11" s="233" t="s">
        <v>31</v>
      </c>
      <c r="O11" s="233"/>
      <c r="P11" s="233"/>
      <c r="Q11" s="233"/>
      <c r="R11" s="233"/>
      <c r="S11" s="233"/>
      <c r="T11" s="233"/>
      <c r="U11" s="233"/>
      <c r="V11" s="254"/>
    </row>
    <row r="12" spans="1:22" s="44" customFormat="1" ht="18" customHeight="1">
      <c r="A12" s="429"/>
      <c r="B12" s="430"/>
      <c r="C12" s="430"/>
      <c r="D12" s="430"/>
      <c r="E12" s="431"/>
      <c r="F12" s="157"/>
      <c r="G12" s="447"/>
      <c r="H12" s="447"/>
      <c r="I12" s="447"/>
      <c r="J12" s="447"/>
      <c r="K12" s="447"/>
      <c r="L12" s="447"/>
      <c r="M12" s="448"/>
      <c r="N12" s="447"/>
      <c r="O12" s="447"/>
      <c r="P12" s="447"/>
      <c r="Q12" s="447"/>
      <c r="R12" s="447"/>
      <c r="S12" s="447"/>
      <c r="T12" s="447"/>
      <c r="U12" s="447"/>
      <c r="V12" s="455"/>
    </row>
    <row r="13" spans="1:22" s="44" customFormat="1" ht="27" customHeight="1">
      <c r="A13" s="432"/>
      <c r="B13" s="433"/>
      <c r="C13" s="433"/>
      <c r="D13" s="433"/>
      <c r="E13" s="434"/>
      <c r="F13" s="449"/>
      <c r="G13" s="450"/>
      <c r="H13" s="450"/>
      <c r="I13" s="450"/>
      <c r="J13" s="450"/>
      <c r="K13" s="450"/>
      <c r="L13" s="450"/>
      <c r="M13" s="451"/>
      <c r="N13" s="440"/>
      <c r="O13" s="440"/>
      <c r="P13" s="440"/>
      <c r="Q13" s="440"/>
      <c r="R13" s="440"/>
      <c r="S13" s="440"/>
      <c r="T13" s="440"/>
      <c r="U13" s="440"/>
      <c r="V13" s="441"/>
    </row>
    <row r="14" spans="1:22" s="44" customFormat="1" ht="18.75" customHeight="1">
      <c r="A14" s="302" t="s">
        <v>23</v>
      </c>
      <c r="B14" s="302"/>
      <c r="C14" s="302"/>
      <c r="D14" s="302"/>
      <c r="E14" s="302"/>
      <c r="F14" s="302"/>
      <c r="G14" s="302"/>
      <c r="H14" s="302"/>
      <c r="I14" s="302"/>
      <c r="J14" s="302"/>
      <c r="K14" s="302"/>
      <c r="L14" s="302"/>
      <c r="M14" s="302"/>
      <c r="N14" s="302"/>
      <c r="O14" s="302"/>
      <c r="P14" s="302"/>
      <c r="Q14" s="302"/>
      <c r="R14" s="302"/>
      <c r="S14" s="302"/>
      <c r="T14" s="302"/>
      <c r="U14" s="302"/>
      <c r="V14" s="302"/>
    </row>
    <row r="15" spans="1:22" s="44" customFormat="1" ht="15" customHeight="1">
      <c r="A15" s="42"/>
      <c r="B15" s="42"/>
      <c r="C15" s="42"/>
      <c r="D15" s="42"/>
      <c r="E15" s="42"/>
      <c r="F15" s="42"/>
      <c r="G15" s="42"/>
      <c r="H15" s="42"/>
      <c r="I15" s="42"/>
      <c r="J15" s="42"/>
      <c r="K15" s="42"/>
      <c r="L15" s="42"/>
      <c r="M15" s="42"/>
      <c r="N15" s="42"/>
      <c r="O15" s="42"/>
      <c r="P15" s="42"/>
      <c r="Q15" s="42"/>
      <c r="R15" s="42"/>
      <c r="S15" s="42"/>
      <c r="T15" s="42"/>
      <c r="U15" s="42"/>
      <c r="V15" s="42"/>
    </row>
    <row r="16" spans="1:22" s="44" customFormat="1" ht="15" customHeight="1" hidden="1">
      <c r="A16" s="42"/>
      <c r="B16" s="42"/>
      <c r="C16" s="42"/>
      <c r="D16" s="42"/>
      <c r="E16" s="42"/>
      <c r="F16" s="42"/>
      <c r="G16" s="42"/>
      <c r="H16" s="42"/>
      <c r="I16" s="42"/>
      <c r="J16" s="42"/>
      <c r="K16" s="42"/>
      <c r="L16" s="42"/>
      <c r="M16" s="42"/>
      <c r="N16" s="42"/>
      <c r="O16" s="42"/>
      <c r="P16" s="42"/>
      <c r="Q16" s="42"/>
      <c r="R16" s="42"/>
      <c r="S16" s="42"/>
      <c r="T16" s="42"/>
      <c r="U16" s="42"/>
      <c r="V16" s="42"/>
    </row>
    <row r="17" spans="1:19" s="44" customFormat="1" ht="18" customHeight="1">
      <c r="A17" s="253" t="s">
        <v>105</v>
      </c>
      <c r="B17" s="253"/>
      <c r="C17" s="253"/>
      <c r="D17" s="253"/>
      <c r="E17" s="253"/>
      <c r="F17" s="253"/>
      <c r="G17" s="253"/>
      <c r="H17" s="253"/>
      <c r="I17" s="253"/>
      <c r="J17" s="253"/>
      <c r="K17" s="253"/>
      <c r="L17" s="253"/>
      <c r="M17" s="253"/>
      <c r="N17" s="253"/>
      <c r="O17" s="253"/>
      <c r="P17" s="253"/>
      <c r="Q17" s="253"/>
      <c r="R17" s="253"/>
      <c r="S17" s="253"/>
    </row>
    <row r="18" spans="1:22" s="44" customFormat="1" ht="26.25" customHeight="1">
      <c r="A18" s="159" t="s">
        <v>99</v>
      </c>
      <c r="B18" s="161"/>
      <c r="C18" s="161"/>
      <c r="D18" s="161"/>
      <c r="E18" s="161"/>
      <c r="F18" s="161"/>
      <c r="G18" s="161"/>
      <c r="H18" s="161"/>
      <c r="I18" s="161"/>
      <c r="J18" s="161"/>
      <c r="K18" s="161"/>
      <c r="L18" s="161"/>
      <c r="M18" s="161"/>
      <c r="N18" s="159" t="s">
        <v>100</v>
      </c>
      <c r="O18" s="161"/>
      <c r="P18" s="161"/>
      <c r="Q18" s="161"/>
      <c r="R18" s="161"/>
      <c r="S18" s="161"/>
      <c r="T18" s="160"/>
      <c r="U18" s="159" t="s">
        <v>101</v>
      </c>
      <c r="V18" s="160"/>
    </row>
    <row r="19" spans="1:22" s="43" customFormat="1" ht="78" customHeight="1">
      <c r="A19" s="141" t="s">
        <v>83</v>
      </c>
      <c r="B19" s="452" t="s">
        <v>178</v>
      </c>
      <c r="C19" s="453"/>
      <c r="D19" s="453"/>
      <c r="E19" s="453"/>
      <c r="F19" s="453"/>
      <c r="G19" s="453"/>
      <c r="H19" s="453"/>
      <c r="I19" s="453"/>
      <c r="J19" s="453"/>
      <c r="K19" s="453"/>
      <c r="L19" s="453"/>
      <c r="M19" s="454"/>
      <c r="N19" s="424" t="s">
        <v>107</v>
      </c>
      <c r="O19" s="261"/>
      <c r="P19" s="261"/>
      <c r="Q19" s="261"/>
      <c r="R19" s="261"/>
      <c r="S19" s="261"/>
      <c r="T19" s="262"/>
      <c r="U19" s="259" t="s">
        <v>68</v>
      </c>
      <c r="V19" s="260"/>
    </row>
    <row r="20" spans="1:22" s="43" customFormat="1" ht="78" customHeight="1">
      <c r="A20" s="132" t="s">
        <v>84</v>
      </c>
      <c r="B20" s="151" t="s">
        <v>190</v>
      </c>
      <c r="C20" s="152"/>
      <c r="D20" s="152"/>
      <c r="E20" s="152"/>
      <c r="F20" s="152"/>
      <c r="G20" s="152"/>
      <c r="H20" s="152"/>
      <c r="I20" s="152"/>
      <c r="J20" s="152"/>
      <c r="K20" s="152"/>
      <c r="L20" s="152"/>
      <c r="M20" s="156"/>
      <c r="N20" s="424" t="s">
        <v>107</v>
      </c>
      <c r="O20" s="261"/>
      <c r="P20" s="261"/>
      <c r="Q20" s="261"/>
      <c r="R20" s="261"/>
      <c r="S20" s="261"/>
      <c r="T20" s="262"/>
      <c r="U20" s="460" t="s">
        <v>68</v>
      </c>
      <c r="V20" s="461"/>
    </row>
    <row r="21" spans="1:22" s="43" customFormat="1" ht="78" customHeight="1">
      <c r="A21" s="142" t="s">
        <v>85</v>
      </c>
      <c r="B21" s="452" t="s">
        <v>191</v>
      </c>
      <c r="C21" s="453"/>
      <c r="D21" s="453"/>
      <c r="E21" s="453"/>
      <c r="F21" s="453"/>
      <c r="G21" s="453"/>
      <c r="H21" s="453"/>
      <c r="I21" s="453"/>
      <c r="J21" s="453"/>
      <c r="K21" s="453"/>
      <c r="L21" s="453"/>
      <c r="M21" s="454"/>
      <c r="N21" s="424" t="s">
        <v>107</v>
      </c>
      <c r="O21" s="261"/>
      <c r="P21" s="261"/>
      <c r="Q21" s="261"/>
      <c r="R21" s="261"/>
      <c r="S21" s="261"/>
      <c r="T21" s="262"/>
      <c r="U21" s="251" t="s">
        <v>68</v>
      </c>
      <c r="V21" s="252"/>
    </row>
    <row r="22" spans="1:22" s="43" customFormat="1" ht="108" customHeight="1">
      <c r="A22" s="143" t="s">
        <v>102</v>
      </c>
      <c r="B22" s="462" t="s">
        <v>202</v>
      </c>
      <c r="C22" s="463"/>
      <c r="D22" s="463"/>
      <c r="E22" s="463"/>
      <c r="F22" s="463"/>
      <c r="G22" s="463"/>
      <c r="H22" s="463"/>
      <c r="I22" s="463"/>
      <c r="J22" s="463"/>
      <c r="K22" s="463"/>
      <c r="L22" s="463"/>
      <c r="M22" s="464"/>
      <c r="N22" s="406" t="s">
        <v>107</v>
      </c>
      <c r="O22" s="407"/>
      <c r="P22" s="407"/>
      <c r="Q22" s="407"/>
      <c r="R22" s="407"/>
      <c r="S22" s="407"/>
      <c r="T22" s="408"/>
      <c r="U22" s="465" t="s">
        <v>68</v>
      </c>
      <c r="V22" s="410"/>
    </row>
    <row r="23" spans="1:22" s="43" customFormat="1" ht="150" customHeight="1">
      <c r="A23" s="144" t="s">
        <v>206</v>
      </c>
      <c r="B23" s="152" t="s">
        <v>197</v>
      </c>
      <c r="C23" s="152"/>
      <c r="D23" s="152"/>
      <c r="E23" s="152"/>
      <c r="F23" s="152"/>
      <c r="G23" s="152"/>
      <c r="H23" s="152"/>
      <c r="I23" s="152"/>
      <c r="J23" s="152"/>
      <c r="K23" s="152"/>
      <c r="L23" s="152"/>
      <c r="M23" s="156"/>
      <c r="N23" s="153" t="s">
        <v>107</v>
      </c>
      <c r="O23" s="154"/>
      <c r="P23" s="154"/>
      <c r="Q23" s="154"/>
      <c r="R23" s="154"/>
      <c r="S23" s="154"/>
      <c r="T23" s="155"/>
      <c r="U23" s="459" t="s">
        <v>68</v>
      </c>
      <c r="V23" s="260"/>
    </row>
    <row r="24" spans="2:22" s="16" customFormat="1" ht="16.5" customHeight="1">
      <c r="B24" s="253"/>
      <c r="C24" s="415"/>
      <c r="D24" s="415"/>
      <c r="E24" s="415"/>
      <c r="F24" s="415"/>
      <c r="G24" s="415"/>
      <c r="H24" s="415"/>
      <c r="I24" s="415"/>
      <c r="J24" s="415"/>
      <c r="K24" s="415"/>
      <c r="L24" s="415"/>
      <c r="M24" s="415"/>
      <c r="N24" s="415"/>
      <c r="O24" s="415"/>
      <c r="P24" s="415"/>
      <c r="Q24" s="415"/>
      <c r="R24" s="415"/>
      <c r="S24" s="415"/>
      <c r="T24" s="415"/>
      <c r="U24" s="411" t="s">
        <v>103</v>
      </c>
      <c r="V24" s="412"/>
    </row>
    <row r="25" spans="2:22" s="16" customFormat="1" ht="16.5" customHeight="1">
      <c r="B25" s="413" t="s">
        <v>169</v>
      </c>
      <c r="C25" s="458"/>
      <c r="D25" s="458"/>
      <c r="E25" s="458"/>
      <c r="F25" s="458"/>
      <c r="G25" s="458"/>
      <c r="H25" s="458"/>
      <c r="I25" s="458"/>
      <c r="J25" s="458"/>
      <c r="K25" s="458"/>
      <c r="L25" s="458"/>
      <c r="M25" s="458"/>
      <c r="N25" s="458"/>
      <c r="O25" s="458"/>
      <c r="P25" s="458"/>
      <c r="Q25" s="458"/>
      <c r="R25" s="458"/>
      <c r="S25" s="458"/>
      <c r="T25" s="458"/>
      <c r="U25" s="458"/>
      <c r="V25" s="458"/>
    </row>
    <row r="26" spans="2:22" ht="16.5" customHeight="1">
      <c r="B26" s="121"/>
      <c r="C26" s="123"/>
      <c r="D26" s="123"/>
      <c r="E26" s="123"/>
      <c r="F26" s="123"/>
      <c r="G26" s="123"/>
      <c r="H26" s="123"/>
      <c r="I26" s="123"/>
      <c r="J26" s="123"/>
      <c r="K26" s="123"/>
      <c r="L26" s="123"/>
      <c r="M26" s="123"/>
      <c r="N26" s="123"/>
      <c r="O26" s="123"/>
      <c r="P26" s="123"/>
      <c r="Q26" s="123"/>
      <c r="R26" s="123"/>
      <c r="S26" s="123"/>
      <c r="T26" s="123"/>
      <c r="U26" s="123"/>
      <c r="V26" s="123"/>
    </row>
  </sheetData>
  <sheetProtection/>
  <mergeCells count="68">
    <mergeCell ref="B25:V25"/>
    <mergeCell ref="U23:V23"/>
    <mergeCell ref="B24:T24"/>
    <mergeCell ref="U24:V24"/>
    <mergeCell ref="U20:V20"/>
    <mergeCell ref="B22:M22"/>
    <mergeCell ref="B23:M23"/>
    <mergeCell ref="N23:T23"/>
    <mergeCell ref="U22:V22"/>
    <mergeCell ref="N22:T22"/>
    <mergeCell ref="N21:T21"/>
    <mergeCell ref="A17:S17"/>
    <mergeCell ref="U19:V19"/>
    <mergeCell ref="U21:V21"/>
    <mergeCell ref="A18:M18"/>
    <mergeCell ref="N18:T18"/>
    <mergeCell ref="U18:V18"/>
    <mergeCell ref="N20:T20"/>
    <mergeCell ref="B20:M20"/>
    <mergeCell ref="B21:M21"/>
    <mergeCell ref="B19:M19"/>
    <mergeCell ref="N11:V11"/>
    <mergeCell ref="N12:V12"/>
    <mergeCell ref="H5:I6"/>
    <mergeCell ref="J5:K6"/>
    <mergeCell ref="L5:M6"/>
    <mergeCell ref="N5:P6"/>
    <mergeCell ref="Q5:R6"/>
    <mergeCell ref="S5:T5"/>
    <mergeCell ref="F9:M9"/>
    <mergeCell ref="N9:P9"/>
    <mergeCell ref="A5:E6"/>
    <mergeCell ref="N13:V13"/>
    <mergeCell ref="A7:V7"/>
    <mergeCell ref="A10:E10"/>
    <mergeCell ref="A14:V14"/>
    <mergeCell ref="F11:M11"/>
    <mergeCell ref="F12:M12"/>
    <mergeCell ref="F13:M13"/>
    <mergeCell ref="U5:V6"/>
    <mergeCell ref="S6:T6"/>
    <mergeCell ref="S3:T3"/>
    <mergeCell ref="F3:G4"/>
    <mergeCell ref="H3:I4"/>
    <mergeCell ref="J3:K4"/>
    <mergeCell ref="L3:M4"/>
    <mergeCell ref="N3:P4"/>
    <mergeCell ref="Q3:R4"/>
    <mergeCell ref="U3:V4"/>
    <mergeCell ref="A1:S1"/>
    <mergeCell ref="T1:V1"/>
    <mergeCell ref="N19:T19"/>
    <mergeCell ref="A9:E9"/>
    <mergeCell ref="A2:E2"/>
    <mergeCell ref="A3:E4"/>
    <mergeCell ref="U2:V2"/>
    <mergeCell ref="A11:E13"/>
    <mergeCell ref="Q9:V9"/>
    <mergeCell ref="F10:V10"/>
    <mergeCell ref="H2:I2"/>
    <mergeCell ref="S4:T4"/>
    <mergeCell ref="F5:G6"/>
    <mergeCell ref="F2:G2"/>
    <mergeCell ref="J2:K2"/>
    <mergeCell ref="L2:M2"/>
    <mergeCell ref="N2:P2"/>
    <mergeCell ref="Q2:R2"/>
    <mergeCell ref="S2:T2"/>
  </mergeCells>
  <dataValidations count="1">
    <dataValidation type="list" allowBlank="1" showInputMessage="1" showErrorMessage="1" sqref="U19:V23">
      <formula1>"○"</formula1>
    </dataValidation>
  </dataValidations>
  <printOptions horizontalCentered="1"/>
  <pageMargins left="0.5905511811023623" right="0.5905511811023623" top="0.5905511811023623" bottom="0.5905511811023623" header="0.31496062992125984" footer="0.31496062992125984"/>
  <pageSetup firstPageNumber="3" useFirstPageNumber="1" horizontalDpi="600" verticalDpi="600" orientation="portrait" paperSize="9" r:id="rId1"/>
  <headerFooter>
    <oddFooter>&amp;C&amp;12&amp;P / 4</oddFooter>
  </headerFooter>
</worksheet>
</file>

<file path=xl/worksheets/sheet3.xml><?xml version="1.0" encoding="utf-8"?>
<worksheet xmlns="http://schemas.openxmlformats.org/spreadsheetml/2006/main" xmlns:r="http://schemas.openxmlformats.org/officeDocument/2006/relationships">
  <sheetPr>
    <tabColor rgb="FFFFFF00"/>
  </sheetPr>
  <dimension ref="A1:V23"/>
  <sheetViews>
    <sheetView showGridLines="0" view="pageBreakPreview" zoomScaleSheetLayoutView="100" zoomScalePageLayoutView="0" workbookViewId="0" topLeftCell="A1">
      <selection activeCell="X3" sqref="X3"/>
    </sheetView>
  </sheetViews>
  <sheetFormatPr defaultColWidth="9.140625" defaultRowHeight="16.5" customHeight="1"/>
  <cols>
    <col min="1" max="13" width="4.421875" style="2" customWidth="1"/>
    <col min="14" max="14" width="1.28515625" style="2" customWidth="1"/>
    <col min="15" max="15" width="3.140625" style="2" customWidth="1"/>
    <col min="16" max="18" width="4.421875" style="2" customWidth="1"/>
    <col min="19" max="19" width="4.57421875" style="2" customWidth="1"/>
    <col min="20" max="22" width="4.421875" style="2" customWidth="1"/>
    <col min="23" max="16384" width="9.00390625" style="2" customWidth="1"/>
  </cols>
  <sheetData>
    <row r="1" spans="1:22" s="44" customFormat="1" ht="18.75" customHeight="1">
      <c r="A1" s="423" t="s">
        <v>203</v>
      </c>
      <c r="B1" s="423"/>
      <c r="C1" s="423"/>
      <c r="D1" s="423"/>
      <c r="E1" s="423"/>
      <c r="F1" s="423"/>
      <c r="G1" s="423"/>
      <c r="H1" s="423"/>
      <c r="I1" s="423"/>
      <c r="J1" s="423"/>
      <c r="K1" s="423"/>
      <c r="L1" s="423"/>
      <c r="M1" s="423"/>
      <c r="N1" s="423"/>
      <c r="O1" s="423"/>
      <c r="P1" s="423"/>
      <c r="Q1" s="423"/>
      <c r="R1" s="423"/>
      <c r="S1" s="423"/>
      <c r="T1" s="334" t="s">
        <v>87</v>
      </c>
      <c r="U1" s="334"/>
      <c r="V1" s="334"/>
    </row>
    <row r="2" spans="1:22" s="44" customFormat="1" ht="18.75" customHeight="1">
      <c r="A2" s="425" t="s">
        <v>15</v>
      </c>
      <c r="B2" s="361"/>
      <c r="C2" s="361"/>
      <c r="D2" s="361"/>
      <c r="E2" s="426"/>
      <c r="F2" s="369">
        <f>'様式１(訪問介護)'!$A$23</f>
        <v>44256</v>
      </c>
      <c r="G2" s="422"/>
      <c r="H2" s="301" t="str">
        <f>'様式１(訪問介護)'!$D$23</f>
        <v>4月</v>
      </c>
      <c r="I2" s="301"/>
      <c r="J2" s="301" t="str">
        <f>'様式１(訪問介護)'!$G$23</f>
        <v>5月</v>
      </c>
      <c r="K2" s="301"/>
      <c r="L2" s="301" t="str">
        <f>'様式１(訪問介護)'!$J$23</f>
        <v>6月</v>
      </c>
      <c r="M2" s="301"/>
      <c r="N2" s="301" t="str">
        <f>'様式１(訪問介護)'!$M$23</f>
        <v>7月</v>
      </c>
      <c r="O2" s="301"/>
      <c r="P2" s="301"/>
      <c r="Q2" s="301" t="str">
        <f>'様式１(訪問介護)'!$Q$23</f>
        <v>8月</v>
      </c>
      <c r="R2" s="359"/>
      <c r="S2" s="352" t="s">
        <v>10</v>
      </c>
      <c r="T2" s="359"/>
      <c r="U2" s="358" t="s">
        <v>16</v>
      </c>
      <c r="V2" s="359"/>
    </row>
    <row r="3" spans="1:22" s="44" customFormat="1" ht="18.75" customHeight="1">
      <c r="A3" s="379" t="s">
        <v>77</v>
      </c>
      <c r="B3" s="380"/>
      <c r="C3" s="380"/>
      <c r="D3" s="380"/>
      <c r="E3" s="380"/>
      <c r="F3" s="396"/>
      <c r="G3" s="397"/>
      <c r="H3" s="371"/>
      <c r="I3" s="371"/>
      <c r="J3" s="371"/>
      <c r="K3" s="371"/>
      <c r="L3" s="371"/>
      <c r="M3" s="371"/>
      <c r="N3" s="371"/>
      <c r="O3" s="371"/>
      <c r="P3" s="371"/>
      <c r="Q3" s="371"/>
      <c r="R3" s="437"/>
      <c r="S3" s="418" t="s">
        <v>17</v>
      </c>
      <c r="T3" s="419"/>
      <c r="U3" s="387" t="s">
        <v>18</v>
      </c>
      <c r="V3" s="388"/>
    </row>
    <row r="4" spans="1:22" s="44" customFormat="1" ht="18.75" customHeight="1">
      <c r="A4" s="282"/>
      <c r="B4" s="283"/>
      <c r="C4" s="283"/>
      <c r="D4" s="283"/>
      <c r="E4" s="283"/>
      <c r="F4" s="296"/>
      <c r="G4" s="297"/>
      <c r="H4" s="297"/>
      <c r="I4" s="297"/>
      <c r="J4" s="297"/>
      <c r="K4" s="297"/>
      <c r="L4" s="297"/>
      <c r="M4" s="297"/>
      <c r="N4" s="297"/>
      <c r="O4" s="297"/>
      <c r="P4" s="297"/>
      <c r="Q4" s="297"/>
      <c r="R4" s="438"/>
      <c r="S4" s="345">
        <f>IF(SUM(F3:R4)=0,"",SUM(F3:R4))</f>
      </c>
      <c r="T4" s="346"/>
      <c r="U4" s="387"/>
      <c r="V4" s="388"/>
    </row>
    <row r="5" spans="1:22" s="44" customFormat="1" ht="18.75" customHeight="1">
      <c r="A5" s="221" t="s">
        <v>65</v>
      </c>
      <c r="B5" s="374"/>
      <c r="C5" s="374"/>
      <c r="D5" s="374"/>
      <c r="E5" s="374"/>
      <c r="F5" s="296"/>
      <c r="G5" s="297"/>
      <c r="H5" s="297"/>
      <c r="I5" s="297"/>
      <c r="J5" s="297"/>
      <c r="K5" s="297"/>
      <c r="L5" s="297"/>
      <c r="M5" s="297"/>
      <c r="N5" s="297"/>
      <c r="O5" s="297"/>
      <c r="P5" s="297"/>
      <c r="Q5" s="297"/>
      <c r="R5" s="438"/>
      <c r="S5" s="354" t="s">
        <v>19</v>
      </c>
      <c r="T5" s="355"/>
      <c r="U5" s="347">
        <f>IF(S4="","",ROUNDDOWN(S6/S4,3))</f>
      </c>
      <c r="V5" s="348"/>
    </row>
    <row r="6" spans="1:22" s="44" customFormat="1" ht="18.75" customHeight="1">
      <c r="A6" s="375"/>
      <c r="B6" s="376"/>
      <c r="C6" s="376"/>
      <c r="D6" s="376"/>
      <c r="E6" s="376"/>
      <c r="F6" s="298"/>
      <c r="G6" s="299"/>
      <c r="H6" s="299"/>
      <c r="I6" s="299"/>
      <c r="J6" s="299"/>
      <c r="K6" s="299"/>
      <c r="L6" s="299"/>
      <c r="M6" s="299"/>
      <c r="N6" s="299"/>
      <c r="O6" s="299"/>
      <c r="P6" s="299"/>
      <c r="Q6" s="299"/>
      <c r="R6" s="456"/>
      <c r="S6" s="356">
        <f>IF(SUM(F5:R6)=0,"",SUM(F5:R6))</f>
      </c>
      <c r="T6" s="357"/>
      <c r="U6" s="349"/>
      <c r="V6" s="350"/>
    </row>
    <row r="7" spans="1:22" s="44" customFormat="1" ht="18" customHeight="1">
      <c r="A7" s="14"/>
      <c r="B7" s="42"/>
      <c r="C7" s="42"/>
      <c r="D7" s="42"/>
      <c r="E7" s="42"/>
      <c r="F7" s="42"/>
      <c r="G7" s="42"/>
      <c r="H7" s="42"/>
      <c r="I7" s="42"/>
      <c r="J7" s="42"/>
      <c r="K7" s="42"/>
      <c r="L7" s="42"/>
      <c r="M7" s="42"/>
      <c r="N7" s="42"/>
      <c r="O7" s="42"/>
      <c r="P7" s="42"/>
      <c r="Q7" s="42"/>
      <c r="R7" s="42"/>
      <c r="S7" s="42"/>
      <c r="T7" s="42"/>
      <c r="U7" s="42"/>
      <c r="V7" s="42"/>
    </row>
    <row r="8" spans="1:22" s="44" customFormat="1" ht="27" customHeight="1">
      <c r="A8" s="215" t="s">
        <v>20</v>
      </c>
      <c r="B8" s="501"/>
      <c r="C8" s="501"/>
      <c r="D8" s="501"/>
      <c r="E8" s="502"/>
      <c r="F8" s="227"/>
      <c r="G8" s="469"/>
      <c r="H8" s="469"/>
      <c r="I8" s="469"/>
      <c r="J8" s="469"/>
      <c r="K8" s="469"/>
      <c r="L8" s="469"/>
      <c r="M8" s="473"/>
      <c r="N8" s="466" t="s">
        <v>21</v>
      </c>
      <c r="O8" s="467"/>
      <c r="P8" s="468"/>
      <c r="Q8" s="238"/>
      <c r="R8" s="469"/>
      <c r="S8" s="469"/>
      <c r="T8" s="469"/>
      <c r="U8" s="469"/>
      <c r="V8" s="470"/>
    </row>
    <row r="9" spans="1:22" s="44" customFormat="1" ht="27" customHeight="1">
      <c r="A9" s="218" t="s">
        <v>22</v>
      </c>
      <c r="B9" s="474"/>
      <c r="C9" s="474"/>
      <c r="D9" s="474"/>
      <c r="E9" s="475"/>
      <c r="F9" s="230"/>
      <c r="G9" s="471"/>
      <c r="H9" s="471"/>
      <c r="I9" s="471"/>
      <c r="J9" s="471"/>
      <c r="K9" s="471"/>
      <c r="L9" s="471"/>
      <c r="M9" s="471"/>
      <c r="N9" s="471"/>
      <c r="O9" s="471"/>
      <c r="P9" s="471"/>
      <c r="Q9" s="471"/>
      <c r="R9" s="471"/>
      <c r="S9" s="471"/>
      <c r="T9" s="471"/>
      <c r="U9" s="471"/>
      <c r="V9" s="472"/>
    </row>
    <row r="10" spans="1:22" s="44" customFormat="1" ht="9" customHeight="1">
      <c r="A10" s="221" t="s">
        <v>70</v>
      </c>
      <c r="B10" s="478"/>
      <c r="C10" s="478"/>
      <c r="D10" s="478"/>
      <c r="E10" s="479"/>
      <c r="F10" s="476" t="s">
        <v>71</v>
      </c>
      <c r="G10" s="486"/>
      <c r="H10" s="486"/>
      <c r="I10" s="486"/>
      <c r="J10" s="486"/>
      <c r="K10" s="486"/>
      <c r="L10" s="486"/>
      <c r="M10" s="487"/>
      <c r="N10" s="476" t="s">
        <v>31</v>
      </c>
      <c r="O10" s="476"/>
      <c r="P10" s="476"/>
      <c r="Q10" s="476"/>
      <c r="R10" s="476"/>
      <c r="S10" s="476"/>
      <c r="T10" s="476"/>
      <c r="U10" s="476"/>
      <c r="V10" s="477"/>
    </row>
    <row r="11" spans="1:22" s="44" customFormat="1" ht="18" customHeight="1">
      <c r="A11" s="480"/>
      <c r="B11" s="481"/>
      <c r="C11" s="481"/>
      <c r="D11" s="481"/>
      <c r="E11" s="482"/>
      <c r="F11" s="157"/>
      <c r="G11" s="488"/>
      <c r="H11" s="488"/>
      <c r="I11" s="488"/>
      <c r="J11" s="488"/>
      <c r="K11" s="488"/>
      <c r="L11" s="488"/>
      <c r="M11" s="489"/>
      <c r="N11" s="447"/>
      <c r="O11" s="447"/>
      <c r="P11" s="447"/>
      <c r="Q11" s="447"/>
      <c r="R11" s="447"/>
      <c r="S11" s="447"/>
      <c r="T11" s="447"/>
      <c r="U11" s="447"/>
      <c r="V11" s="455"/>
    </row>
    <row r="12" spans="1:22" s="44" customFormat="1" ht="27" customHeight="1">
      <c r="A12" s="483"/>
      <c r="B12" s="484"/>
      <c r="C12" s="484"/>
      <c r="D12" s="484"/>
      <c r="E12" s="485"/>
      <c r="F12" s="490"/>
      <c r="G12" s="491"/>
      <c r="H12" s="491"/>
      <c r="I12" s="491"/>
      <c r="J12" s="491"/>
      <c r="K12" s="491"/>
      <c r="L12" s="491"/>
      <c r="M12" s="492"/>
      <c r="N12" s="440"/>
      <c r="O12" s="440"/>
      <c r="P12" s="440"/>
      <c r="Q12" s="440"/>
      <c r="R12" s="440"/>
      <c r="S12" s="440"/>
      <c r="T12" s="440"/>
      <c r="U12" s="440"/>
      <c r="V12" s="441"/>
    </row>
    <row r="13" spans="1:22" s="44" customFormat="1" ht="18.75" customHeight="1">
      <c r="A13" s="302" t="s">
        <v>23</v>
      </c>
      <c r="B13" s="302"/>
      <c r="C13" s="302"/>
      <c r="D13" s="302"/>
      <c r="E13" s="302"/>
      <c r="F13" s="302"/>
      <c r="G13" s="302"/>
      <c r="H13" s="302"/>
      <c r="I13" s="302"/>
      <c r="J13" s="302"/>
      <c r="K13" s="302"/>
      <c r="L13" s="302"/>
      <c r="M13" s="302"/>
      <c r="N13" s="302"/>
      <c r="O13" s="302"/>
      <c r="P13" s="302"/>
      <c r="Q13" s="302"/>
      <c r="R13" s="302"/>
      <c r="S13" s="302"/>
      <c r="T13" s="302"/>
      <c r="U13" s="302"/>
      <c r="V13" s="302"/>
    </row>
    <row r="14" spans="1:22" s="44" customFormat="1" ht="39.75" customHeight="1">
      <c r="A14" s="42"/>
      <c r="B14" s="42"/>
      <c r="C14" s="42"/>
      <c r="D14" s="42"/>
      <c r="E14" s="42"/>
      <c r="F14" s="42"/>
      <c r="G14" s="42"/>
      <c r="H14" s="42"/>
      <c r="I14" s="42"/>
      <c r="J14" s="42"/>
      <c r="K14" s="42"/>
      <c r="L14" s="42"/>
      <c r="M14" s="42"/>
      <c r="N14" s="42"/>
      <c r="O14" s="42"/>
      <c r="P14" s="42"/>
      <c r="Q14" s="42"/>
      <c r="R14" s="42"/>
      <c r="S14" s="42"/>
      <c r="T14" s="42"/>
      <c r="U14" s="42"/>
      <c r="V14" s="42"/>
    </row>
    <row r="15" spans="1:19" s="44" customFormat="1" ht="16.5" customHeight="1">
      <c r="A15" s="253" t="s">
        <v>204</v>
      </c>
      <c r="B15" s="253"/>
      <c r="C15" s="253"/>
      <c r="D15" s="253"/>
      <c r="E15" s="253"/>
      <c r="F15" s="253"/>
      <c r="G15" s="253"/>
      <c r="H15" s="253"/>
      <c r="I15" s="253"/>
      <c r="J15" s="253"/>
      <c r="K15" s="253"/>
      <c r="L15" s="253"/>
      <c r="M15" s="253"/>
      <c r="N15" s="253"/>
      <c r="O15" s="253"/>
      <c r="P15" s="253"/>
      <c r="Q15" s="253"/>
      <c r="R15" s="253"/>
      <c r="S15" s="253"/>
    </row>
    <row r="16" spans="1:22" s="44" customFormat="1" ht="26.25" customHeight="1">
      <c r="A16" s="159" t="s">
        <v>99</v>
      </c>
      <c r="B16" s="161"/>
      <c r="C16" s="161"/>
      <c r="D16" s="161"/>
      <c r="E16" s="161"/>
      <c r="F16" s="161"/>
      <c r="G16" s="161"/>
      <c r="H16" s="161"/>
      <c r="I16" s="161"/>
      <c r="J16" s="161"/>
      <c r="K16" s="161"/>
      <c r="L16" s="161"/>
      <c r="M16" s="161"/>
      <c r="N16" s="159" t="s">
        <v>100</v>
      </c>
      <c r="O16" s="161"/>
      <c r="P16" s="161"/>
      <c r="Q16" s="161"/>
      <c r="R16" s="161"/>
      <c r="S16" s="161"/>
      <c r="T16" s="160"/>
      <c r="U16" s="159" t="s">
        <v>101</v>
      </c>
      <c r="V16" s="160"/>
    </row>
    <row r="17" spans="1:22" s="43" customFormat="1" ht="78" customHeight="1">
      <c r="A17" s="128" t="s">
        <v>86</v>
      </c>
      <c r="B17" s="462" t="s">
        <v>192</v>
      </c>
      <c r="C17" s="510"/>
      <c r="D17" s="510"/>
      <c r="E17" s="510"/>
      <c r="F17" s="510"/>
      <c r="G17" s="510"/>
      <c r="H17" s="510"/>
      <c r="I17" s="510"/>
      <c r="J17" s="510"/>
      <c r="K17" s="510"/>
      <c r="L17" s="510"/>
      <c r="M17" s="510"/>
      <c r="N17" s="498" t="s">
        <v>34</v>
      </c>
      <c r="O17" s="499"/>
      <c r="P17" s="499"/>
      <c r="Q17" s="499"/>
      <c r="R17" s="499"/>
      <c r="S17" s="499"/>
      <c r="T17" s="500"/>
      <c r="U17" s="409"/>
      <c r="V17" s="410"/>
    </row>
    <row r="18" spans="1:22" s="43" customFormat="1" ht="78" customHeight="1">
      <c r="A18" s="132" t="s">
        <v>91</v>
      </c>
      <c r="B18" s="151" t="s">
        <v>190</v>
      </c>
      <c r="C18" s="511"/>
      <c r="D18" s="511"/>
      <c r="E18" s="511"/>
      <c r="F18" s="511"/>
      <c r="G18" s="511"/>
      <c r="H18" s="511"/>
      <c r="I18" s="511"/>
      <c r="J18" s="511"/>
      <c r="K18" s="511"/>
      <c r="L18" s="511"/>
      <c r="M18" s="511"/>
      <c r="N18" s="495" t="s">
        <v>34</v>
      </c>
      <c r="O18" s="496"/>
      <c r="P18" s="496"/>
      <c r="Q18" s="496"/>
      <c r="R18" s="496"/>
      <c r="S18" s="496"/>
      <c r="T18" s="497"/>
      <c r="U18" s="259"/>
      <c r="V18" s="260"/>
    </row>
    <row r="19" spans="1:22" s="43" customFormat="1" ht="105" customHeight="1">
      <c r="A19" s="127" t="s">
        <v>85</v>
      </c>
      <c r="B19" s="512" t="s">
        <v>191</v>
      </c>
      <c r="C19" s="513"/>
      <c r="D19" s="513"/>
      <c r="E19" s="513"/>
      <c r="F19" s="513"/>
      <c r="G19" s="513"/>
      <c r="H19" s="513"/>
      <c r="I19" s="513"/>
      <c r="J19" s="513"/>
      <c r="K19" s="513"/>
      <c r="L19" s="513"/>
      <c r="M19" s="513"/>
      <c r="N19" s="429" t="s">
        <v>34</v>
      </c>
      <c r="O19" s="430"/>
      <c r="P19" s="430"/>
      <c r="Q19" s="430"/>
      <c r="R19" s="430"/>
      <c r="S19" s="430"/>
      <c r="T19" s="431"/>
      <c r="U19" s="493" t="s">
        <v>68</v>
      </c>
      <c r="V19" s="494"/>
    </row>
    <row r="20" spans="1:22" s="43" customFormat="1" ht="150.75" customHeight="1">
      <c r="A20" s="144" t="s">
        <v>207</v>
      </c>
      <c r="B20" s="156" t="s">
        <v>193</v>
      </c>
      <c r="C20" s="508"/>
      <c r="D20" s="508"/>
      <c r="E20" s="508"/>
      <c r="F20" s="508"/>
      <c r="G20" s="508"/>
      <c r="H20" s="508"/>
      <c r="I20" s="508"/>
      <c r="J20" s="508"/>
      <c r="K20" s="508"/>
      <c r="L20" s="508"/>
      <c r="M20" s="508"/>
      <c r="N20" s="509" t="s">
        <v>34</v>
      </c>
      <c r="O20" s="509"/>
      <c r="P20" s="509"/>
      <c r="Q20" s="509"/>
      <c r="R20" s="509"/>
      <c r="S20" s="509"/>
      <c r="T20" s="509"/>
      <c r="U20" s="507" t="s">
        <v>68</v>
      </c>
      <c r="V20" s="507"/>
    </row>
    <row r="21" spans="2:22" s="15" customFormat="1" ht="16.5" customHeight="1">
      <c r="B21" s="41"/>
      <c r="C21" s="41"/>
      <c r="D21" s="41"/>
      <c r="E21" s="41"/>
      <c r="F21" s="41"/>
      <c r="G21" s="41"/>
      <c r="H21" s="41"/>
      <c r="I21" s="41"/>
      <c r="J21" s="41"/>
      <c r="K21" s="41"/>
      <c r="L21" s="41"/>
      <c r="M21" s="41"/>
      <c r="N21" s="41"/>
      <c r="O21" s="41"/>
      <c r="P21" s="41"/>
      <c r="Q21" s="41"/>
      <c r="R21" s="41"/>
      <c r="S21" s="41"/>
      <c r="T21" s="41"/>
      <c r="U21" s="503" t="s">
        <v>103</v>
      </c>
      <c r="V21" s="504"/>
    </row>
    <row r="22" spans="2:22" s="15" customFormat="1" ht="16.5" customHeight="1">
      <c r="B22" s="505" t="s">
        <v>169</v>
      </c>
      <c r="C22" s="506"/>
      <c r="D22" s="506"/>
      <c r="E22" s="506"/>
      <c r="F22" s="506"/>
      <c r="G22" s="506"/>
      <c r="H22" s="506"/>
      <c r="I22" s="506"/>
      <c r="J22" s="506"/>
      <c r="K22" s="506"/>
      <c r="L22" s="506"/>
      <c r="M22" s="506"/>
      <c r="N22" s="506"/>
      <c r="O22" s="506"/>
      <c r="P22" s="506"/>
      <c r="Q22" s="506"/>
      <c r="R22" s="506"/>
      <c r="S22" s="506"/>
      <c r="T22" s="506"/>
      <c r="U22" s="506"/>
      <c r="V22" s="506"/>
    </row>
    <row r="23" spans="2:22" ht="16.5" customHeight="1">
      <c r="B23" s="124"/>
      <c r="C23" s="125"/>
      <c r="D23" s="125"/>
      <c r="E23" s="125"/>
      <c r="F23" s="125"/>
      <c r="G23" s="125"/>
      <c r="H23" s="125"/>
      <c r="I23" s="125"/>
      <c r="J23" s="125"/>
      <c r="K23" s="125"/>
      <c r="L23" s="125"/>
      <c r="M23" s="125"/>
      <c r="N23" s="125"/>
      <c r="O23" s="125"/>
      <c r="P23" s="125"/>
      <c r="Q23" s="125"/>
      <c r="R23" s="125"/>
      <c r="S23" s="125"/>
      <c r="T23" s="125"/>
      <c r="U23" s="125"/>
      <c r="V23" s="125"/>
    </row>
  </sheetData>
  <sheetProtection/>
  <mergeCells count="63">
    <mergeCell ref="U21:V21"/>
    <mergeCell ref="B22:V22"/>
    <mergeCell ref="U20:V20"/>
    <mergeCell ref="B20:M20"/>
    <mergeCell ref="N20:T20"/>
    <mergeCell ref="U3:V4"/>
    <mergeCell ref="B17:M17"/>
    <mergeCell ref="B18:M18"/>
    <mergeCell ref="B19:M19"/>
    <mergeCell ref="U18:V18"/>
    <mergeCell ref="N19:T19"/>
    <mergeCell ref="U19:V19"/>
    <mergeCell ref="N18:T18"/>
    <mergeCell ref="N17:T17"/>
    <mergeCell ref="U17:V17"/>
    <mergeCell ref="A8:E8"/>
    <mergeCell ref="A15:S15"/>
    <mergeCell ref="A16:M16"/>
    <mergeCell ref="N16:T16"/>
    <mergeCell ref="A13:V13"/>
    <mergeCell ref="A9:E9"/>
    <mergeCell ref="U16:V16"/>
    <mergeCell ref="N10:V10"/>
    <mergeCell ref="Q2:R2"/>
    <mergeCell ref="S2:T2"/>
    <mergeCell ref="N11:V11"/>
    <mergeCell ref="A10:E12"/>
    <mergeCell ref="F10:M10"/>
    <mergeCell ref="F11:M11"/>
    <mergeCell ref="F12:M12"/>
    <mergeCell ref="N12:V12"/>
    <mergeCell ref="U2:V2"/>
    <mergeCell ref="N5:P6"/>
    <mergeCell ref="F9:V9"/>
    <mergeCell ref="S5:T5"/>
    <mergeCell ref="F8:M8"/>
    <mergeCell ref="Q3:R4"/>
    <mergeCell ref="S3:T3"/>
    <mergeCell ref="Q5:R6"/>
    <mergeCell ref="S4:T4"/>
    <mergeCell ref="N8:P8"/>
    <mergeCell ref="Q8:V8"/>
    <mergeCell ref="N3:P4"/>
    <mergeCell ref="A2:E2"/>
    <mergeCell ref="F2:G2"/>
    <mergeCell ref="H2:I2"/>
    <mergeCell ref="J2:K2"/>
    <mergeCell ref="A5:E6"/>
    <mergeCell ref="L2:M2"/>
    <mergeCell ref="F5:G6"/>
    <mergeCell ref="H5:I6"/>
    <mergeCell ref="J5:K6"/>
    <mergeCell ref="L5:M6"/>
    <mergeCell ref="N2:P2"/>
    <mergeCell ref="A3:E4"/>
    <mergeCell ref="U5:V6"/>
    <mergeCell ref="S6:T6"/>
    <mergeCell ref="A1:S1"/>
    <mergeCell ref="T1:V1"/>
    <mergeCell ref="F3:G4"/>
    <mergeCell ref="H3:I4"/>
    <mergeCell ref="J3:K4"/>
    <mergeCell ref="L3:M4"/>
  </mergeCells>
  <dataValidations count="1">
    <dataValidation type="list" allowBlank="1" showInputMessage="1" showErrorMessage="1" sqref="U17:V20">
      <formula1>"○"</formula1>
    </dataValidation>
  </dataValidations>
  <printOptions horizontalCentered="1"/>
  <pageMargins left="0.5905511811023623" right="0.5905511811023623" top="0.5905511811023623" bottom="0.5905511811023623" header="0.31496062992125984" footer="0.31496062992125984"/>
  <pageSetup firstPageNumber="4" useFirstPageNumber="1" horizontalDpi="600" verticalDpi="600" orientation="portrait" paperSize="9" r:id="rId1"/>
  <headerFooter>
    <oddFooter>&amp;C&amp;12&amp;P / 4
</oddFooter>
  </headerFooter>
</worksheet>
</file>

<file path=xl/worksheets/sheet4.xml><?xml version="1.0" encoding="utf-8"?>
<worksheet xmlns="http://schemas.openxmlformats.org/spreadsheetml/2006/main" xmlns:r="http://schemas.openxmlformats.org/officeDocument/2006/relationships">
  <sheetPr>
    <tabColor rgb="FF00B0F0"/>
  </sheetPr>
  <dimension ref="A1:K34"/>
  <sheetViews>
    <sheetView view="pageBreakPreview" zoomScaleSheetLayoutView="100" zoomScalePageLayoutView="0" workbookViewId="0" topLeftCell="A25">
      <selection activeCell="H12" sqref="H12"/>
    </sheetView>
  </sheetViews>
  <sheetFormatPr defaultColWidth="9.140625" defaultRowHeight="15"/>
  <cols>
    <col min="1" max="1" width="3.00390625" style="0" customWidth="1"/>
    <col min="2" max="2" width="3.28125" style="0" customWidth="1"/>
    <col min="3" max="3" width="3.140625" style="0" customWidth="1"/>
    <col min="4" max="4" width="14.140625" style="0" customWidth="1"/>
    <col min="5" max="5" width="17.57421875" style="0" customWidth="1"/>
    <col min="6" max="6" width="11.57421875" style="0" customWidth="1"/>
    <col min="7" max="7" width="5.28125" style="0" bestFit="1" customWidth="1"/>
    <col min="8" max="8" width="33.421875" style="0" customWidth="1"/>
    <col min="9" max="10" width="2.57421875" style="0" customWidth="1"/>
    <col min="11" max="11" width="33.8515625" style="0" bestFit="1" customWidth="1"/>
  </cols>
  <sheetData>
    <row r="1" spans="1:5" ht="14.25">
      <c r="A1" s="528" t="s">
        <v>148</v>
      </c>
      <c r="B1" s="528"/>
      <c r="C1" s="528"/>
      <c r="D1" s="528"/>
      <c r="E1" s="521"/>
    </row>
    <row r="3" spans="1:8" ht="18.75">
      <c r="A3" s="529" t="s">
        <v>156</v>
      </c>
      <c r="B3" s="530"/>
      <c r="C3" s="530"/>
      <c r="D3" s="530"/>
      <c r="E3" s="530"/>
      <c r="F3" s="530"/>
      <c r="G3" s="530"/>
      <c r="H3" s="530"/>
    </row>
    <row r="4" ht="19.5" customHeight="1"/>
    <row r="5" spans="1:5" ht="19.5" customHeight="1">
      <c r="A5" s="531" t="s">
        <v>149</v>
      </c>
      <c r="B5" s="531"/>
      <c r="C5" s="531"/>
      <c r="D5" s="531"/>
      <c r="E5" s="531"/>
    </row>
    <row r="6" ht="15" customHeight="1"/>
    <row r="7" spans="2:4" ht="19.5" customHeight="1">
      <c r="B7" s="521" t="s">
        <v>152</v>
      </c>
      <c r="C7" s="521"/>
      <c r="D7" s="521"/>
    </row>
    <row r="8" spans="2:9" ht="19.5" customHeight="1">
      <c r="B8" s="92"/>
      <c r="C8" s="91" t="s">
        <v>153</v>
      </c>
      <c r="D8" s="532"/>
      <c r="E8" s="532"/>
      <c r="F8" t="s">
        <v>154</v>
      </c>
      <c r="I8" s="105"/>
    </row>
    <row r="9" ht="14.25" thickBot="1">
      <c r="I9" s="105"/>
    </row>
    <row r="10" spans="2:11" ht="32.25" customHeight="1" thickBot="1">
      <c r="B10" s="95" t="s">
        <v>150</v>
      </c>
      <c r="C10" s="518" t="s">
        <v>165</v>
      </c>
      <c r="D10" s="519"/>
      <c r="E10" s="522" t="s">
        <v>164</v>
      </c>
      <c r="F10" s="523"/>
      <c r="H10" s="103"/>
      <c r="I10" s="105"/>
      <c r="J10" s="93">
        <v>1</v>
      </c>
      <c r="K10" s="72" t="s">
        <v>55</v>
      </c>
    </row>
    <row r="11" spans="2:11" ht="24.75" customHeight="1">
      <c r="B11" s="96">
        <v>1</v>
      </c>
      <c r="C11" s="524"/>
      <c r="D11" s="525"/>
      <c r="E11" s="536"/>
      <c r="F11" s="537"/>
      <c r="H11" s="99"/>
      <c r="I11" s="105"/>
      <c r="J11" s="93">
        <v>2</v>
      </c>
      <c r="K11" s="72" t="s">
        <v>131</v>
      </c>
    </row>
    <row r="12" spans="2:11" ht="24.75" customHeight="1">
      <c r="B12" s="97">
        <v>2</v>
      </c>
      <c r="C12" s="526"/>
      <c r="D12" s="527"/>
      <c r="E12" s="538"/>
      <c r="F12" s="539"/>
      <c r="H12" s="99"/>
      <c r="I12" s="105"/>
      <c r="J12" s="93">
        <v>3</v>
      </c>
      <c r="K12" s="72" t="s">
        <v>56</v>
      </c>
    </row>
    <row r="13" spans="2:11" ht="24.75" customHeight="1">
      <c r="B13" s="97">
        <v>3</v>
      </c>
      <c r="C13" s="526"/>
      <c r="D13" s="527"/>
      <c r="E13" s="538"/>
      <c r="F13" s="539"/>
      <c r="H13" s="99"/>
      <c r="I13" s="105"/>
      <c r="J13" s="93"/>
      <c r="K13" s="72"/>
    </row>
    <row r="14" spans="2:9" ht="24.75" customHeight="1" thickBot="1">
      <c r="B14" s="98">
        <v>4</v>
      </c>
      <c r="C14" s="534"/>
      <c r="D14" s="535"/>
      <c r="E14" s="540"/>
      <c r="F14" s="541"/>
      <c r="H14" s="99"/>
      <c r="I14" s="105"/>
    </row>
    <row r="15" spans="2:11" ht="29.25" customHeight="1">
      <c r="B15" s="107" t="s">
        <v>147</v>
      </c>
      <c r="C15" s="520" t="s">
        <v>162</v>
      </c>
      <c r="D15" s="533"/>
      <c r="E15" s="533"/>
      <c r="F15" s="533"/>
      <c r="G15" s="521"/>
      <c r="H15" s="521"/>
      <c r="I15" s="105"/>
      <c r="J15" s="93"/>
      <c r="K15" s="72"/>
    </row>
    <row r="16" spans="9:11" ht="19.5" customHeight="1">
      <c r="I16" s="105"/>
      <c r="J16" s="93"/>
      <c r="K16" s="72"/>
    </row>
    <row r="17" spans="1:11" ht="19.5" customHeight="1">
      <c r="A17" s="531" t="s">
        <v>151</v>
      </c>
      <c r="B17" s="531"/>
      <c r="C17" s="531"/>
      <c r="D17" s="531"/>
      <c r="E17" s="531"/>
      <c r="I17" s="105"/>
      <c r="J17" s="93"/>
      <c r="K17" s="72"/>
    </row>
    <row r="18" spans="9:11" ht="13.5">
      <c r="I18" s="105"/>
      <c r="J18" s="93"/>
      <c r="K18" s="72"/>
    </row>
    <row r="19" spans="2:9" ht="19.5" customHeight="1">
      <c r="B19" s="521" t="s">
        <v>152</v>
      </c>
      <c r="C19" s="521"/>
      <c r="D19" s="521"/>
      <c r="I19" s="105"/>
    </row>
    <row r="20" spans="2:11" ht="19.5" customHeight="1">
      <c r="B20" s="92"/>
      <c r="C20" s="91" t="s">
        <v>153</v>
      </c>
      <c r="D20" s="532"/>
      <c r="E20" s="532"/>
      <c r="F20" t="s">
        <v>154</v>
      </c>
      <c r="I20" s="105"/>
      <c r="J20" s="93"/>
      <c r="K20" s="72"/>
    </row>
    <row r="21" spans="2:11" ht="14.25" thickBot="1">
      <c r="B21" s="92"/>
      <c r="C21" s="91"/>
      <c r="D21" s="92"/>
      <c r="E21" s="92"/>
      <c r="I21" s="105"/>
      <c r="J21" s="93"/>
      <c r="K21" s="72"/>
    </row>
    <row r="22" spans="2:11" ht="32.25" customHeight="1" thickBot="1">
      <c r="B22" s="95" t="s">
        <v>150</v>
      </c>
      <c r="C22" s="518" t="s">
        <v>165</v>
      </c>
      <c r="D22" s="519"/>
      <c r="E22" s="522" t="s">
        <v>164</v>
      </c>
      <c r="F22" s="542"/>
      <c r="G22" s="110" t="s">
        <v>160</v>
      </c>
      <c r="H22" s="109" t="s">
        <v>161</v>
      </c>
      <c r="I22" s="105"/>
      <c r="J22" s="93"/>
      <c r="K22" s="73"/>
    </row>
    <row r="23" spans="2:11" ht="28.5" customHeight="1">
      <c r="B23" s="96">
        <v>1</v>
      </c>
      <c r="C23" s="543"/>
      <c r="D23" s="544"/>
      <c r="E23" s="543"/>
      <c r="F23" s="544"/>
      <c r="G23" s="111"/>
      <c r="H23" s="113"/>
      <c r="I23" s="105"/>
      <c r="J23" s="93"/>
      <c r="K23" s="72"/>
    </row>
    <row r="24" spans="2:11" ht="28.5" customHeight="1">
      <c r="B24" s="97">
        <v>2</v>
      </c>
      <c r="C24" s="514"/>
      <c r="D24" s="515"/>
      <c r="E24" s="514"/>
      <c r="F24" s="515"/>
      <c r="G24" s="111"/>
      <c r="H24" s="114"/>
      <c r="I24" s="105"/>
      <c r="J24" s="93"/>
      <c r="K24" s="72"/>
    </row>
    <row r="25" spans="2:11" ht="28.5" customHeight="1">
      <c r="B25" s="97">
        <v>3</v>
      </c>
      <c r="C25" s="514"/>
      <c r="D25" s="515"/>
      <c r="E25" s="514"/>
      <c r="F25" s="515"/>
      <c r="G25" s="111"/>
      <c r="H25" s="114"/>
      <c r="I25" s="105"/>
      <c r="J25" s="93"/>
      <c r="K25" s="72"/>
    </row>
    <row r="26" spans="2:11" ht="28.5" customHeight="1">
      <c r="B26" s="97">
        <v>4</v>
      </c>
      <c r="C26" s="514"/>
      <c r="D26" s="515"/>
      <c r="E26" s="514"/>
      <c r="F26" s="515"/>
      <c r="G26" s="111"/>
      <c r="H26" s="114"/>
      <c r="I26" s="105"/>
      <c r="J26" s="93"/>
      <c r="K26" s="72"/>
    </row>
    <row r="27" spans="2:9" ht="28.5" customHeight="1">
      <c r="B27" s="97">
        <v>5</v>
      </c>
      <c r="C27" s="514"/>
      <c r="D27" s="515"/>
      <c r="E27" s="514"/>
      <c r="F27" s="515"/>
      <c r="G27" s="111"/>
      <c r="H27" s="114"/>
      <c r="I27" s="105"/>
    </row>
    <row r="28" spans="2:9" ht="28.5" customHeight="1">
      <c r="B28" s="97">
        <v>6</v>
      </c>
      <c r="C28" s="514"/>
      <c r="D28" s="515"/>
      <c r="E28" s="514"/>
      <c r="F28" s="515"/>
      <c r="G28" s="111"/>
      <c r="H28" s="114"/>
      <c r="I28" s="105"/>
    </row>
    <row r="29" spans="2:9" ht="28.5" customHeight="1">
      <c r="B29" s="97">
        <v>7</v>
      </c>
      <c r="C29" s="514"/>
      <c r="D29" s="515"/>
      <c r="E29" s="514"/>
      <c r="F29" s="515"/>
      <c r="G29" s="111"/>
      <c r="H29" s="114"/>
      <c r="I29" s="105"/>
    </row>
    <row r="30" spans="2:9" ht="28.5" customHeight="1">
      <c r="B30" s="97">
        <v>8</v>
      </c>
      <c r="C30" s="514"/>
      <c r="D30" s="515"/>
      <c r="E30" s="514"/>
      <c r="F30" s="515"/>
      <c r="G30" s="111"/>
      <c r="H30" s="114"/>
      <c r="I30" s="105"/>
    </row>
    <row r="31" spans="2:9" ht="28.5" customHeight="1">
      <c r="B31" s="97">
        <v>9</v>
      </c>
      <c r="C31" s="514"/>
      <c r="D31" s="515"/>
      <c r="E31" s="514"/>
      <c r="F31" s="515"/>
      <c r="G31" s="111"/>
      <c r="H31" s="114"/>
      <c r="I31" s="105"/>
    </row>
    <row r="32" spans="2:9" ht="28.5" customHeight="1" thickBot="1">
      <c r="B32" s="98">
        <v>10</v>
      </c>
      <c r="C32" s="516"/>
      <c r="D32" s="517"/>
      <c r="E32" s="516"/>
      <c r="F32" s="517"/>
      <c r="G32" s="112"/>
      <c r="H32" s="115"/>
      <c r="I32" s="105"/>
    </row>
    <row r="33" spans="2:9" ht="30" customHeight="1">
      <c r="B33" s="108" t="s">
        <v>147</v>
      </c>
      <c r="C33" s="520" t="s">
        <v>163</v>
      </c>
      <c r="D33" s="521"/>
      <c r="E33" s="521"/>
      <c r="F33" s="521"/>
      <c r="G33" s="521"/>
      <c r="H33" s="521"/>
      <c r="I33" s="105"/>
    </row>
    <row r="34" spans="2:9" ht="18.75" customHeight="1">
      <c r="B34" s="108" t="s">
        <v>159</v>
      </c>
      <c r="C34" s="520" t="s">
        <v>166</v>
      </c>
      <c r="D34" s="521"/>
      <c r="E34" s="521"/>
      <c r="F34" s="521"/>
      <c r="G34" s="521"/>
      <c r="H34" s="521"/>
      <c r="I34" s="105"/>
    </row>
  </sheetData>
  <sheetProtection/>
  <mergeCells count="43">
    <mergeCell ref="E26:F26"/>
    <mergeCell ref="E27:F27"/>
    <mergeCell ref="E28:F28"/>
    <mergeCell ref="E29:F29"/>
    <mergeCell ref="E30:F30"/>
    <mergeCell ref="C26:D26"/>
    <mergeCell ref="C27:D27"/>
    <mergeCell ref="C28:D28"/>
    <mergeCell ref="C29:D29"/>
    <mergeCell ref="C30:D30"/>
    <mergeCell ref="C23:D23"/>
    <mergeCell ref="E23:F23"/>
    <mergeCell ref="C24:D24"/>
    <mergeCell ref="C25:D25"/>
    <mergeCell ref="E24:F24"/>
    <mergeCell ref="E25:F25"/>
    <mergeCell ref="C14:D14"/>
    <mergeCell ref="E11:F11"/>
    <mergeCell ref="E12:F12"/>
    <mergeCell ref="E13:F13"/>
    <mergeCell ref="E14:F14"/>
    <mergeCell ref="E22:F22"/>
    <mergeCell ref="C22:D22"/>
    <mergeCell ref="C34:H34"/>
    <mergeCell ref="A1:E1"/>
    <mergeCell ref="A3:H3"/>
    <mergeCell ref="A5:E5"/>
    <mergeCell ref="A17:E17"/>
    <mergeCell ref="B7:D7"/>
    <mergeCell ref="D8:E8"/>
    <mergeCell ref="C15:H15"/>
    <mergeCell ref="D20:E20"/>
    <mergeCell ref="B19:D19"/>
    <mergeCell ref="C31:D31"/>
    <mergeCell ref="C32:D32"/>
    <mergeCell ref="E31:F31"/>
    <mergeCell ref="E32:F32"/>
    <mergeCell ref="C10:D10"/>
    <mergeCell ref="C33:H33"/>
    <mergeCell ref="E10:F10"/>
    <mergeCell ref="C11:D11"/>
    <mergeCell ref="C12:D12"/>
    <mergeCell ref="C13:D13"/>
  </mergeCells>
  <dataValidations count="3">
    <dataValidation type="list" allowBlank="1" showInputMessage="1" showErrorMessage="1" sqref="G23:G32">
      <formula1>"○,×"</formula1>
    </dataValidation>
    <dataValidation type="list" allowBlank="1" showInputMessage="1" showErrorMessage="1" sqref="D8:E8">
      <formula1>$K$10:$K$12</formula1>
    </dataValidation>
    <dataValidation type="list" allowBlank="1" showInputMessage="1" showErrorMessage="1" sqref="D20:E20">
      <formula1>$K$10:$K$12</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C36"/>
  <sheetViews>
    <sheetView showZeros="0" view="pageBreakPreview" zoomScaleSheetLayoutView="100" zoomScalePageLayoutView="0" workbookViewId="0" topLeftCell="A16">
      <selection activeCell="C12" sqref="C12:S12"/>
    </sheetView>
  </sheetViews>
  <sheetFormatPr defaultColWidth="9.140625" defaultRowHeight="18" customHeight="1"/>
  <cols>
    <col min="1" max="1" width="3.8515625" style="55" customWidth="1"/>
    <col min="2" max="4" width="5.28125" style="55" customWidth="1"/>
    <col min="5" max="5" width="10.00390625" style="55" customWidth="1"/>
    <col min="6" max="6" width="3.7109375" style="62" customWidth="1"/>
    <col min="7" max="17" width="3.7109375" style="55" customWidth="1"/>
    <col min="18" max="21" width="4.421875" style="55" customWidth="1"/>
    <col min="22" max="23" width="2.57421875" style="55" customWidth="1"/>
    <col min="24" max="24" width="33.8515625" style="55" bestFit="1" customWidth="1"/>
    <col min="25" max="16384" width="9.00390625" style="55" customWidth="1"/>
  </cols>
  <sheetData>
    <row r="1" spans="1:24" ht="21" customHeight="1">
      <c r="A1" s="528" t="s">
        <v>186</v>
      </c>
      <c r="B1" s="528"/>
      <c r="C1" s="458"/>
      <c r="D1" s="106"/>
      <c r="E1" s="106"/>
      <c r="F1" s="106"/>
      <c r="G1" s="106"/>
      <c r="H1" s="106"/>
      <c r="I1" s="106"/>
      <c r="J1" s="106"/>
      <c r="K1" s="106"/>
      <c r="L1" s="106"/>
      <c r="M1" s="106"/>
      <c r="N1" s="106"/>
      <c r="O1" s="106"/>
      <c r="P1" s="106"/>
      <c r="Q1" s="106"/>
      <c r="R1" s="106"/>
      <c r="S1" s="46"/>
      <c r="T1" s="46"/>
      <c r="U1" s="46"/>
      <c r="V1" s="46"/>
      <c r="X1" s="70"/>
    </row>
    <row r="2" spans="1:24" s="104" customFormat="1" ht="15" customHeight="1">
      <c r="A2" s="102"/>
      <c r="B2" s="102"/>
      <c r="C2" s="101"/>
      <c r="D2" s="106"/>
      <c r="E2" s="106"/>
      <c r="F2" s="106"/>
      <c r="G2" s="106"/>
      <c r="H2" s="106"/>
      <c r="I2" s="106"/>
      <c r="J2" s="106"/>
      <c r="K2" s="106"/>
      <c r="L2" s="106"/>
      <c r="M2" s="106"/>
      <c r="N2" s="106"/>
      <c r="O2" s="106"/>
      <c r="P2" s="106"/>
      <c r="Q2" s="106"/>
      <c r="R2" s="106"/>
      <c r="S2" s="100"/>
      <c r="T2" s="100"/>
      <c r="U2" s="100"/>
      <c r="V2" s="100"/>
      <c r="X2" s="70"/>
    </row>
    <row r="3" spans="1:24" ht="24.75" customHeight="1">
      <c r="A3" s="633" t="s">
        <v>32</v>
      </c>
      <c r="B3" s="634"/>
      <c r="C3" s="634"/>
      <c r="D3" s="634"/>
      <c r="E3" s="634"/>
      <c r="F3" s="634"/>
      <c r="G3" s="634"/>
      <c r="H3" s="634"/>
      <c r="I3" s="634"/>
      <c r="J3" s="634"/>
      <c r="K3" s="634"/>
      <c r="L3" s="634"/>
      <c r="M3" s="634"/>
      <c r="N3" s="634"/>
      <c r="O3" s="634"/>
      <c r="P3" s="634"/>
      <c r="Q3" s="634"/>
      <c r="R3" s="634"/>
      <c r="S3" s="634"/>
      <c r="T3" s="634"/>
      <c r="U3" s="634"/>
      <c r="V3" s="46"/>
      <c r="X3" s="70"/>
    </row>
    <row r="4" spans="1:25" ht="15" customHeight="1">
      <c r="A4" s="7"/>
      <c r="B4" s="7"/>
      <c r="C4" s="7"/>
      <c r="D4" s="7"/>
      <c r="E4" s="7"/>
      <c r="F4" s="59"/>
      <c r="G4" s="7"/>
      <c r="H4" s="7"/>
      <c r="I4" s="7"/>
      <c r="J4" s="7"/>
      <c r="K4" s="7"/>
      <c r="L4" s="7"/>
      <c r="M4" s="7"/>
      <c r="N4" s="7"/>
      <c r="O4" s="7"/>
      <c r="P4" s="7"/>
      <c r="Q4" s="7"/>
      <c r="R4" s="7"/>
      <c r="S4" s="7"/>
      <c r="T4" s="7"/>
      <c r="U4" s="7"/>
      <c r="V4" s="7"/>
      <c r="W4" s="17"/>
      <c r="X4" s="70"/>
      <c r="Y4" s="17"/>
    </row>
    <row r="5" spans="1:24" ht="18" customHeight="1">
      <c r="A5" s="263" t="s">
        <v>152</v>
      </c>
      <c r="B5" s="263"/>
      <c r="C5" s="263"/>
      <c r="D5" s="263"/>
      <c r="E5" s="263"/>
      <c r="F5" s="263"/>
      <c r="G5" s="263"/>
      <c r="H5" s="263"/>
      <c r="I5" s="263"/>
      <c r="J5" s="263"/>
      <c r="K5" s="263"/>
      <c r="L5" s="263"/>
      <c r="M5" s="263"/>
      <c r="N5" s="263"/>
      <c r="O5" s="263"/>
      <c r="P5" s="263"/>
      <c r="Q5" s="263"/>
      <c r="R5" s="263"/>
      <c r="S5" s="263"/>
      <c r="T5" s="263"/>
      <c r="U5" s="263"/>
      <c r="V5" s="49"/>
      <c r="X5" s="71"/>
    </row>
    <row r="6" spans="1:24" ht="6" customHeight="1">
      <c r="A6" s="49"/>
      <c r="B6" s="49"/>
      <c r="C6" s="49"/>
      <c r="D6" s="49"/>
      <c r="E6" s="49"/>
      <c r="F6" s="60"/>
      <c r="G6" s="49"/>
      <c r="H6" s="49"/>
      <c r="I6" s="49"/>
      <c r="J6" s="49"/>
      <c r="K6" s="49"/>
      <c r="L6" s="49"/>
      <c r="M6" s="49"/>
      <c r="N6" s="49"/>
      <c r="O6" s="49"/>
      <c r="P6" s="49"/>
      <c r="Q6" s="49"/>
      <c r="R6" s="49"/>
      <c r="S6" s="49"/>
      <c r="T6" s="49"/>
      <c r="U6" s="49"/>
      <c r="V6" s="49"/>
      <c r="W6" s="17"/>
      <c r="X6" s="70"/>
    </row>
    <row r="7" spans="1:24" ht="21" customHeight="1">
      <c r="A7" s="18" t="s">
        <v>53</v>
      </c>
      <c r="B7" s="626"/>
      <c r="C7" s="626"/>
      <c r="D7" s="626"/>
      <c r="E7" s="626"/>
      <c r="F7" s="626"/>
      <c r="G7" s="19" t="s">
        <v>144</v>
      </c>
      <c r="H7" s="19"/>
      <c r="I7" s="19"/>
      <c r="J7" s="19"/>
      <c r="K7" s="19"/>
      <c r="L7" s="19"/>
      <c r="M7" s="19"/>
      <c r="N7" s="19"/>
      <c r="O7" s="19"/>
      <c r="P7" s="19"/>
      <c r="Q7" s="19"/>
      <c r="R7" s="19"/>
      <c r="S7" s="19"/>
      <c r="T7" s="19"/>
      <c r="U7" s="19"/>
      <c r="V7" s="19"/>
      <c r="X7" s="70"/>
    </row>
    <row r="8" spans="1:24" ht="15" customHeight="1">
      <c r="A8" s="7"/>
      <c r="B8" s="7"/>
      <c r="C8" s="7"/>
      <c r="D8" s="7"/>
      <c r="E8" s="7"/>
      <c r="F8" s="59"/>
      <c r="G8" s="7"/>
      <c r="H8" s="7"/>
      <c r="I8" s="7"/>
      <c r="J8" s="7"/>
      <c r="K8" s="7"/>
      <c r="L8" s="7"/>
      <c r="M8" s="7"/>
      <c r="N8" s="7"/>
      <c r="O8" s="7"/>
      <c r="P8" s="7"/>
      <c r="Q8" s="7"/>
      <c r="R8" s="7"/>
      <c r="S8" s="7"/>
      <c r="T8" s="7"/>
      <c r="U8" s="7"/>
      <c r="V8" s="7"/>
      <c r="W8" s="17"/>
      <c r="X8" s="70"/>
    </row>
    <row r="9" spans="1:24" ht="18" customHeight="1" thickBot="1">
      <c r="A9" s="263" t="s">
        <v>179</v>
      </c>
      <c r="B9" s="263"/>
      <c r="C9" s="263"/>
      <c r="D9" s="263"/>
      <c r="E9" s="263"/>
      <c r="F9" s="263"/>
      <c r="G9" s="263"/>
      <c r="H9" s="263"/>
      <c r="I9" s="263"/>
      <c r="J9" s="263"/>
      <c r="K9" s="263"/>
      <c r="L9" s="263"/>
      <c r="M9" s="263"/>
      <c r="N9" s="263"/>
      <c r="O9" s="263"/>
      <c r="P9" s="263"/>
      <c r="Q9" s="263"/>
      <c r="R9" s="263"/>
      <c r="S9" s="263"/>
      <c r="T9" s="263"/>
      <c r="U9" s="263"/>
      <c r="V9" s="49"/>
      <c r="X9" s="70"/>
    </row>
    <row r="10" spans="1:24" ht="19.5" customHeight="1" thickBot="1">
      <c r="A10" s="635" t="s">
        <v>170</v>
      </c>
      <c r="B10" s="636"/>
      <c r="C10" s="636"/>
      <c r="D10" s="636"/>
      <c r="E10" s="636"/>
      <c r="F10" s="636"/>
      <c r="G10" s="636"/>
      <c r="H10" s="636"/>
      <c r="I10" s="636"/>
      <c r="J10" s="636"/>
      <c r="K10" s="636"/>
      <c r="L10" s="636"/>
      <c r="M10" s="636"/>
      <c r="N10" s="636"/>
      <c r="O10" s="636"/>
      <c r="P10" s="636"/>
      <c r="Q10" s="636"/>
      <c r="R10" s="636"/>
      <c r="S10" s="637"/>
      <c r="T10" s="635" t="s">
        <v>171</v>
      </c>
      <c r="U10" s="637"/>
      <c r="V10" s="49"/>
      <c r="W10" s="17"/>
      <c r="X10" s="70"/>
    </row>
    <row r="11" spans="1:24" ht="45" customHeight="1">
      <c r="A11" s="642" t="s">
        <v>132</v>
      </c>
      <c r="B11" s="643"/>
      <c r="C11" s="644" t="s">
        <v>194</v>
      </c>
      <c r="D11" s="645"/>
      <c r="E11" s="645"/>
      <c r="F11" s="645"/>
      <c r="G11" s="645"/>
      <c r="H11" s="645"/>
      <c r="I11" s="645"/>
      <c r="J11" s="645"/>
      <c r="K11" s="645"/>
      <c r="L11" s="645"/>
      <c r="M11" s="645"/>
      <c r="N11" s="645"/>
      <c r="O11" s="645"/>
      <c r="P11" s="645"/>
      <c r="Q11" s="645"/>
      <c r="R11" s="645"/>
      <c r="S11" s="646"/>
      <c r="T11" s="647"/>
      <c r="U11" s="648"/>
      <c r="V11" s="33"/>
      <c r="X11" s="70"/>
    </row>
    <row r="12" spans="1:24" ht="45" customHeight="1" thickBot="1">
      <c r="A12" s="649" t="s">
        <v>219</v>
      </c>
      <c r="B12" s="650"/>
      <c r="C12" s="627" t="s">
        <v>195</v>
      </c>
      <c r="D12" s="628"/>
      <c r="E12" s="628"/>
      <c r="F12" s="628"/>
      <c r="G12" s="628"/>
      <c r="H12" s="628"/>
      <c r="I12" s="628"/>
      <c r="J12" s="628"/>
      <c r="K12" s="628"/>
      <c r="L12" s="628"/>
      <c r="M12" s="628"/>
      <c r="N12" s="628"/>
      <c r="O12" s="628"/>
      <c r="P12" s="628"/>
      <c r="Q12" s="628"/>
      <c r="R12" s="628"/>
      <c r="S12" s="629"/>
      <c r="T12" s="630"/>
      <c r="U12" s="631"/>
      <c r="V12" s="33"/>
      <c r="X12" s="70"/>
    </row>
    <row r="13" spans="1:24" ht="18" customHeight="1">
      <c r="A13" s="21" t="s">
        <v>159</v>
      </c>
      <c r="B13" s="640" t="s">
        <v>175</v>
      </c>
      <c r="C13" s="641"/>
      <c r="D13" s="641"/>
      <c r="E13" s="641"/>
      <c r="F13" s="641"/>
      <c r="G13" s="641"/>
      <c r="H13" s="641"/>
      <c r="I13" s="641"/>
      <c r="J13" s="641"/>
      <c r="K13" s="641"/>
      <c r="L13" s="641"/>
      <c r="M13" s="641"/>
      <c r="N13" s="641"/>
      <c r="O13" s="641"/>
      <c r="P13" s="641"/>
      <c r="Q13" s="641"/>
      <c r="R13" s="641"/>
      <c r="S13" s="641"/>
      <c r="T13" s="641"/>
      <c r="U13" s="641"/>
      <c r="V13" s="57"/>
      <c r="X13" s="70"/>
    </row>
    <row r="14" spans="1:24" ht="9" customHeight="1">
      <c r="A14" s="131"/>
      <c r="B14" s="131"/>
      <c r="C14" s="131"/>
      <c r="D14" s="131"/>
      <c r="E14" s="131"/>
      <c r="F14" s="131"/>
      <c r="G14" s="131"/>
      <c r="H14" s="131"/>
      <c r="I14" s="131"/>
      <c r="J14" s="131"/>
      <c r="K14" s="131"/>
      <c r="L14" s="131"/>
      <c r="M14" s="131"/>
      <c r="N14" s="131"/>
      <c r="O14" s="131"/>
      <c r="P14" s="131"/>
      <c r="Q14" s="131"/>
      <c r="R14" s="131"/>
      <c r="S14" s="131"/>
      <c r="T14" s="20"/>
      <c r="U14" s="20"/>
      <c r="V14" s="20"/>
      <c r="X14" s="70"/>
    </row>
    <row r="15" spans="1:29" ht="19.5" customHeight="1" thickBot="1">
      <c r="A15" s="632" t="s">
        <v>62</v>
      </c>
      <c r="B15" s="632"/>
      <c r="C15" s="632"/>
      <c r="D15" s="632"/>
      <c r="E15" s="632"/>
      <c r="F15" s="632"/>
      <c r="G15" s="632"/>
      <c r="H15" s="632"/>
      <c r="I15" s="632"/>
      <c r="J15" s="632"/>
      <c r="K15" s="632"/>
      <c r="L15" s="632"/>
      <c r="M15" s="632"/>
      <c r="N15" s="632"/>
      <c r="O15" s="632"/>
      <c r="P15" s="632"/>
      <c r="Q15" s="632"/>
      <c r="R15" s="632"/>
      <c r="S15" s="334" t="s">
        <v>87</v>
      </c>
      <c r="T15" s="334"/>
      <c r="U15" s="334"/>
      <c r="V15" s="47"/>
      <c r="W15" s="55">
        <v>1</v>
      </c>
      <c r="X15" s="72" t="s">
        <v>55</v>
      </c>
      <c r="Y15" s="9"/>
      <c r="Z15" s="9"/>
      <c r="AA15" s="9"/>
      <c r="AB15" s="9"/>
      <c r="AC15" s="9"/>
    </row>
    <row r="16" spans="1:29" ht="19.5" customHeight="1" thickBot="1">
      <c r="A16" s="653" t="s">
        <v>173</v>
      </c>
      <c r="B16" s="654"/>
      <c r="C16" s="654"/>
      <c r="D16" s="654"/>
      <c r="E16" s="639"/>
      <c r="F16" s="655">
        <f>'様式１(訪問介護)'!$A$23</f>
        <v>44256</v>
      </c>
      <c r="G16" s="656"/>
      <c r="H16" s="651" t="str">
        <f>'様式１(訪問介護)'!$D$23</f>
        <v>4月</v>
      </c>
      <c r="I16" s="651"/>
      <c r="J16" s="651" t="str">
        <f>'様式１(訪問介護)'!$G$23</f>
        <v>5月</v>
      </c>
      <c r="K16" s="651"/>
      <c r="L16" s="651" t="str">
        <f>'様式１(訪問介護)'!$J$23</f>
        <v>6月</v>
      </c>
      <c r="M16" s="651"/>
      <c r="N16" s="651" t="str">
        <f>'様式１(訪問介護)'!$M$23</f>
        <v>7月</v>
      </c>
      <c r="O16" s="651"/>
      <c r="P16" s="651" t="str">
        <f>'様式１(訪問介護)'!$Q$23</f>
        <v>8月</v>
      </c>
      <c r="Q16" s="652"/>
      <c r="R16" s="653" t="s">
        <v>172</v>
      </c>
      <c r="S16" s="639"/>
      <c r="T16" s="638" t="s">
        <v>16</v>
      </c>
      <c r="U16" s="639"/>
      <c r="V16" s="48"/>
      <c r="W16" s="58">
        <v>2</v>
      </c>
      <c r="X16" s="72" t="s">
        <v>131</v>
      </c>
      <c r="Y16" s="9"/>
      <c r="Z16" s="9"/>
      <c r="AA16" s="9"/>
      <c r="AB16" s="9"/>
      <c r="AC16" s="9"/>
    </row>
    <row r="17" spans="1:29" ht="26.25" customHeight="1">
      <c r="A17" s="616" t="s">
        <v>108</v>
      </c>
      <c r="B17" s="599" t="s">
        <v>89</v>
      </c>
      <c r="C17" s="599"/>
      <c r="D17" s="599"/>
      <c r="E17" s="600"/>
      <c r="F17" s="617"/>
      <c r="G17" s="618"/>
      <c r="H17" s="621"/>
      <c r="I17" s="621"/>
      <c r="J17" s="621"/>
      <c r="K17" s="621"/>
      <c r="L17" s="621"/>
      <c r="M17" s="621"/>
      <c r="N17" s="621"/>
      <c r="O17" s="621"/>
      <c r="P17" s="621"/>
      <c r="Q17" s="622"/>
      <c r="R17" s="624" t="s">
        <v>135</v>
      </c>
      <c r="S17" s="625"/>
      <c r="T17" s="603"/>
      <c r="U17" s="604"/>
      <c r="V17" s="48"/>
      <c r="W17" s="55">
        <v>3</v>
      </c>
      <c r="X17" s="72" t="s">
        <v>56</v>
      </c>
      <c r="Y17" s="9"/>
      <c r="Z17" s="9"/>
      <c r="AA17" s="9"/>
      <c r="AB17" s="9"/>
      <c r="AC17" s="9"/>
    </row>
    <row r="18" spans="1:29" ht="26.25" customHeight="1">
      <c r="A18" s="591"/>
      <c r="B18" s="592"/>
      <c r="C18" s="592"/>
      <c r="D18" s="592"/>
      <c r="E18" s="593"/>
      <c r="F18" s="619"/>
      <c r="G18" s="620"/>
      <c r="H18" s="620"/>
      <c r="I18" s="620"/>
      <c r="J18" s="620"/>
      <c r="K18" s="620"/>
      <c r="L18" s="620"/>
      <c r="M18" s="620"/>
      <c r="N18" s="620"/>
      <c r="O18" s="620"/>
      <c r="P18" s="620"/>
      <c r="Q18" s="623"/>
      <c r="R18" s="605">
        <f>SUM(F17:Q18)</f>
        <v>0</v>
      </c>
      <c r="S18" s="606"/>
      <c r="T18" s="581"/>
      <c r="U18" s="582"/>
      <c r="V18" s="48"/>
      <c r="X18" s="72"/>
      <c r="Y18" s="9"/>
      <c r="Z18" s="9"/>
      <c r="AA18" s="9"/>
      <c r="AB18" s="9"/>
      <c r="AC18" s="9"/>
    </row>
    <row r="19" spans="1:29" ht="26.25" customHeight="1">
      <c r="A19" s="545" t="s">
        <v>109</v>
      </c>
      <c r="B19" s="607" t="s">
        <v>65</v>
      </c>
      <c r="C19" s="607"/>
      <c r="D19" s="607"/>
      <c r="E19" s="608"/>
      <c r="F19" s="610"/>
      <c r="G19" s="611"/>
      <c r="H19" s="611"/>
      <c r="I19" s="611"/>
      <c r="J19" s="611"/>
      <c r="K19" s="611"/>
      <c r="L19" s="611"/>
      <c r="M19" s="611"/>
      <c r="N19" s="611"/>
      <c r="O19" s="611"/>
      <c r="P19" s="611"/>
      <c r="Q19" s="614"/>
      <c r="R19" s="577" t="s">
        <v>136</v>
      </c>
      <c r="S19" s="578"/>
      <c r="T19" s="595" t="s">
        <v>110</v>
      </c>
      <c r="U19" s="596"/>
      <c r="V19" s="52"/>
      <c r="Y19" s="9"/>
      <c r="Z19" s="9"/>
      <c r="AA19" s="9"/>
      <c r="AC19" s="9"/>
    </row>
    <row r="20" spans="1:29" ht="26.25" customHeight="1">
      <c r="A20" s="591"/>
      <c r="B20" s="433"/>
      <c r="C20" s="433"/>
      <c r="D20" s="433"/>
      <c r="E20" s="609"/>
      <c r="F20" s="612"/>
      <c r="G20" s="613"/>
      <c r="H20" s="613"/>
      <c r="I20" s="613"/>
      <c r="J20" s="613"/>
      <c r="K20" s="613"/>
      <c r="L20" s="613"/>
      <c r="M20" s="613"/>
      <c r="N20" s="613"/>
      <c r="O20" s="613"/>
      <c r="P20" s="613"/>
      <c r="Q20" s="615"/>
      <c r="R20" s="583">
        <f>SUM(F19:Q20)</f>
        <v>0</v>
      </c>
      <c r="S20" s="584"/>
      <c r="T20" s="349">
        <f>IF(ISERROR(ROUNDDOWN(R20/R18,3)),"",ROUNDDOWN(R20/R18,3))</f>
      </c>
      <c r="U20" s="597"/>
      <c r="V20" s="45"/>
      <c r="X20" s="72"/>
      <c r="Y20" s="9"/>
      <c r="Z20" s="9"/>
      <c r="AA20" s="9"/>
      <c r="AC20" s="9"/>
    </row>
    <row r="21" spans="1:29" ht="26.25" customHeight="1">
      <c r="A21" s="545" t="s">
        <v>111</v>
      </c>
      <c r="B21" s="547" t="s">
        <v>180</v>
      </c>
      <c r="C21" s="547"/>
      <c r="D21" s="547"/>
      <c r="E21" s="548"/>
      <c r="F21" s="565">
        <f>'様式４'!C41</f>
        <v>0</v>
      </c>
      <c r="G21" s="559"/>
      <c r="H21" s="559">
        <f>'様式４'!D41</f>
        <v>0</v>
      </c>
      <c r="I21" s="559"/>
      <c r="J21" s="559">
        <f>'様式４'!E41</f>
        <v>0</v>
      </c>
      <c r="K21" s="559"/>
      <c r="L21" s="559">
        <f>'様式４'!F41</f>
        <v>0</v>
      </c>
      <c r="M21" s="559"/>
      <c r="N21" s="559">
        <f>'様式４'!G41</f>
        <v>0</v>
      </c>
      <c r="O21" s="559"/>
      <c r="P21" s="559">
        <f>'様式４'!H41</f>
        <v>0</v>
      </c>
      <c r="Q21" s="561"/>
      <c r="R21" s="577" t="s">
        <v>137</v>
      </c>
      <c r="S21" s="578"/>
      <c r="T21" s="579"/>
      <c r="U21" s="580"/>
      <c r="V21" s="45"/>
      <c r="X21" s="72"/>
      <c r="Y21" s="9"/>
      <c r="Z21" s="9"/>
      <c r="AA21" s="9"/>
      <c r="AC21" s="9"/>
    </row>
    <row r="22" spans="1:29" ht="26.25" customHeight="1">
      <c r="A22" s="591"/>
      <c r="B22" s="592"/>
      <c r="C22" s="592"/>
      <c r="D22" s="592"/>
      <c r="E22" s="593"/>
      <c r="F22" s="594"/>
      <c r="G22" s="575"/>
      <c r="H22" s="575"/>
      <c r="I22" s="575"/>
      <c r="J22" s="575"/>
      <c r="K22" s="575"/>
      <c r="L22" s="575"/>
      <c r="M22" s="575"/>
      <c r="N22" s="575"/>
      <c r="O22" s="575"/>
      <c r="P22" s="575"/>
      <c r="Q22" s="576"/>
      <c r="R22" s="583">
        <f>SUM(F21:Q22)</f>
        <v>0</v>
      </c>
      <c r="S22" s="584"/>
      <c r="T22" s="581"/>
      <c r="U22" s="582"/>
      <c r="V22" s="45"/>
      <c r="X22" s="72"/>
      <c r="Y22" s="9"/>
      <c r="Z22" s="9"/>
      <c r="AA22" s="9"/>
      <c r="AC22" s="9"/>
    </row>
    <row r="23" spans="1:29" ht="26.25" customHeight="1">
      <c r="A23" s="598" t="s">
        <v>112</v>
      </c>
      <c r="B23" s="599" t="s">
        <v>133</v>
      </c>
      <c r="C23" s="599"/>
      <c r="D23" s="599"/>
      <c r="E23" s="600"/>
      <c r="F23" s="601">
        <f>F17-F21</f>
        <v>0</v>
      </c>
      <c r="G23" s="585"/>
      <c r="H23" s="585">
        <f>H17-H21</f>
        <v>0</v>
      </c>
      <c r="I23" s="585"/>
      <c r="J23" s="585">
        <f>J17-J21</f>
        <v>0</v>
      </c>
      <c r="K23" s="585"/>
      <c r="L23" s="585">
        <f>L17-L21</f>
        <v>0</v>
      </c>
      <c r="M23" s="585"/>
      <c r="N23" s="585">
        <f>N17-N21</f>
        <v>0</v>
      </c>
      <c r="O23" s="585"/>
      <c r="P23" s="585">
        <f>P17-P21</f>
        <v>0</v>
      </c>
      <c r="Q23" s="587"/>
      <c r="R23" s="589" t="s">
        <v>138</v>
      </c>
      <c r="S23" s="590"/>
      <c r="T23" s="569"/>
      <c r="U23" s="570"/>
      <c r="V23" s="48"/>
      <c r="X23" s="72"/>
      <c r="Y23" s="50"/>
      <c r="Z23" s="50"/>
      <c r="AA23" s="50"/>
      <c r="AC23" s="50"/>
    </row>
    <row r="24" spans="1:29" ht="26.25" customHeight="1">
      <c r="A24" s="591"/>
      <c r="B24" s="592"/>
      <c r="C24" s="592"/>
      <c r="D24" s="592"/>
      <c r="E24" s="593"/>
      <c r="F24" s="602"/>
      <c r="G24" s="586"/>
      <c r="H24" s="586"/>
      <c r="I24" s="586"/>
      <c r="J24" s="586"/>
      <c r="K24" s="586"/>
      <c r="L24" s="586"/>
      <c r="M24" s="586"/>
      <c r="N24" s="586"/>
      <c r="O24" s="586"/>
      <c r="P24" s="586"/>
      <c r="Q24" s="588"/>
      <c r="R24" s="573">
        <f>SUM(F23:Q24)</f>
        <v>0</v>
      </c>
      <c r="S24" s="574"/>
      <c r="T24" s="571"/>
      <c r="U24" s="572"/>
      <c r="V24" s="48"/>
      <c r="Y24" s="50"/>
      <c r="Z24" s="50"/>
      <c r="AA24" s="50"/>
      <c r="AC24" s="50"/>
    </row>
    <row r="25" spans="1:29" ht="26.25" customHeight="1">
      <c r="A25" s="545" t="s">
        <v>113</v>
      </c>
      <c r="B25" s="547" t="s">
        <v>134</v>
      </c>
      <c r="C25" s="547"/>
      <c r="D25" s="547"/>
      <c r="E25" s="548"/>
      <c r="F25" s="565">
        <f>F19-F21</f>
        <v>0</v>
      </c>
      <c r="G25" s="559"/>
      <c r="H25" s="559">
        <f>H19-H21</f>
        <v>0</v>
      </c>
      <c r="I25" s="559"/>
      <c r="J25" s="559">
        <f>J19-J21</f>
        <v>0</v>
      </c>
      <c r="K25" s="559"/>
      <c r="L25" s="559">
        <f>L19-L21</f>
        <v>0</v>
      </c>
      <c r="M25" s="559"/>
      <c r="N25" s="559">
        <f>N19-N21</f>
        <v>0</v>
      </c>
      <c r="O25" s="559"/>
      <c r="P25" s="559">
        <f>P19-P21</f>
        <v>0</v>
      </c>
      <c r="Q25" s="561"/>
      <c r="R25" s="563" t="s">
        <v>139</v>
      </c>
      <c r="S25" s="564"/>
      <c r="T25" s="553" t="s">
        <v>114</v>
      </c>
      <c r="U25" s="554"/>
      <c r="V25" s="52"/>
      <c r="X25" s="72"/>
      <c r="Y25" s="50"/>
      <c r="Z25" s="50"/>
      <c r="AA25" s="50"/>
      <c r="AC25" s="50"/>
    </row>
    <row r="26" spans="1:29" ht="26.25" customHeight="1" thickBot="1">
      <c r="A26" s="546"/>
      <c r="B26" s="549"/>
      <c r="C26" s="549"/>
      <c r="D26" s="549"/>
      <c r="E26" s="550"/>
      <c r="F26" s="566"/>
      <c r="G26" s="560"/>
      <c r="H26" s="560"/>
      <c r="I26" s="560"/>
      <c r="J26" s="560"/>
      <c r="K26" s="560"/>
      <c r="L26" s="560"/>
      <c r="M26" s="560"/>
      <c r="N26" s="560"/>
      <c r="O26" s="560"/>
      <c r="P26" s="560"/>
      <c r="Q26" s="562"/>
      <c r="R26" s="555">
        <f>SUM(F25:Q26)</f>
        <v>0</v>
      </c>
      <c r="S26" s="556"/>
      <c r="T26" s="557">
        <f>IF(ISERROR(ROUNDDOWN(R26/R24,3)),"",ROUNDDOWN(R26/R24,3))</f>
      </c>
      <c r="U26" s="558"/>
      <c r="V26" s="45"/>
      <c r="X26" s="72"/>
      <c r="Y26" s="50"/>
      <c r="Z26" s="50"/>
      <c r="AA26" s="50"/>
      <c r="AC26" s="50"/>
    </row>
    <row r="27" spans="1:29" ht="19.5" customHeight="1">
      <c r="A27" s="551"/>
      <c r="B27" s="552"/>
      <c r="C27" s="552"/>
      <c r="D27" s="552"/>
      <c r="E27" s="552"/>
      <c r="F27" s="552"/>
      <c r="G27" s="552"/>
      <c r="H27" s="552"/>
      <c r="I27" s="552"/>
      <c r="J27" s="552"/>
      <c r="K27" s="552"/>
      <c r="L27" s="552"/>
      <c r="M27" s="552"/>
      <c r="N27" s="552"/>
      <c r="O27" s="552"/>
      <c r="P27" s="552"/>
      <c r="Q27" s="552"/>
      <c r="R27" s="552"/>
      <c r="S27" s="552"/>
      <c r="T27" s="552"/>
      <c r="U27" s="552"/>
      <c r="V27" s="53"/>
      <c r="X27" s="73"/>
      <c r="Y27" s="50"/>
      <c r="Z27" s="50"/>
      <c r="AA27" s="50"/>
      <c r="AC27" s="50"/>
    </row>
    <row r="28" spans="1:29" ht="19.5" customHeight="1">
      <c r="A28" s="551"/>
      <c r="B28" s="552"/>
      <c r="C28" s="552"/>
      <c r="D28" s="552"/>
      <c r="E28" s="552"/>
      <c r="F28" s="552"/>
      <c r="G28" s="552"/>
      <c r="H28" s="552"/>
      <c r="I28" s="552"/>
      <c r="J28" s="552"/>
      <c r="K28" s="552"/>
      <c r="L28" s="552"/>
      <c r="M28" s="552"/>
      <c r="N28" s="552"/>
      <c r="O28" s="552"/>
      <c r="P28" s="552"/>
      <c r="Q28" s="552"/>
      <c r="R28" s="552"/>
      <c r="S28" s="552"/>
      <c r="T28" s="552"/>
      <c r="U28" s="552"/>
      <c r="V28" s="54"/>
      <c r="X28" s="72"/>
      <c r="Y28" s="50"/>
      <c r="Z28" s="50"/>
      <c r="AA28" s="50"/>
      <c r="AB28" s="57"/>
      <c r="AC28" s="50"/>
    </row>
    <row r="29" spans="1:29" s="51" customFormat="1" ht="19.5" customHeight="1">
      <c r="A29" s="22"/>
      <c r="B29" s="22"/>
      <c r="C29" s="22"/>
      <c r="D29" s="22"/>
      <c r="E29" s="22"/>
      <c r="F29" s="69"/>
      <c r="G29" s="21"/>
      <c r="H29" s="21"/>
      <c r="I29" s="21"/>
      <c r="J29" s="21"/>
      <c r="K29" s="21"/>
      <c r="L29" s="21"/>
      <c r="M29" s="21"/>
      <c r="N29" s="21"/>
      <c r="O29" s="21"/>
      <c r="P29" s="21"/>
      <c r="Q29" s="21"/>
      <c r="R29" s="57"/>
      <c r="S29" s="57"/>
      <c r="T29" s="21"/>
      <c r="U29" s="21"/>
      <c r="V29" s="21"/>
      <c r="W29" s="55"/>
      <c r="X29" s="72"/>
      <c r="Y29" s="9"/>
      <c r="Z29" s="9"/>
      <c r="AA29" s="9"/>
      <c r="AC29" s="9"/>
    </row>
    <row r="30" spans="1:29" s="51" customFormat="1" ht="19.5" customHeight="1">
      <c r="A30" s="22"/>
      <c r="B30" s="22"/>
      <c r="C30" s="22"/>
      <c r="D30" s="22"/>
      <c r="E30" s="22"/>
      <c r="F30" s="61"/>
      <c r="G30" s="21"/>
      <c r="H30" s="21"/>
      <c r="I30" s="21"/>
      <c r="J30" s="21"/>
      <c r="K30" s="21"/>
      <c r="L30" s="21"/>
      <c r="M30" s="21"/>
      <c r="N30" s="21"/>
      <c r="O30" s="21"/>
      <c r="P30" s="21"/>
      <c r="Q30" s="21"/>
      <c r="R30" s="21"/>
      <c r="S30" s="21"/>
      <c r="T30" s="21"/>
      <c r="U30" s="21"/>
      <c r="V30" s="21"/>
      <c r="W30" s="55"/>
      <c r="X30" s="72"/>
      <c r="Y30" s="50"/>
      <c r="Z30" s="50"/>
      <c r="AA30" s="50"/>
      <c r="AB30" s="57"/>
      <c r="AC30" s="50"/>
    </row>
    <row r="31" spans="1:29" ht="19.5" customHeight="1">
      <c r="A31" s="22"/>
      <c r="B31" s="22"/>
      <c r="C31" s="22"/>
      <c r="D31" s="22"/>
      <c r="E31" s="22"/>
      <c r="F31" s="61"/>
      <c r="G31" s="21"/>
      <c r="H31" s="21"/>
      <c r="I31" s="21"/>
      <c r="J31" s="21"/>
      <c r="K31" s="21"/>
      <c r="L31" s="21"/>
      <c r="M31" s="21"/>
      <c r="N31" s="21"/>
      <c r="O31" s="21"/>
      <c r="P31" s="21"/>
      <c r="Q31" s="21"/>
      <c r="R31" s="21"/>
      <c r="S31" s="21"/>
      <c r="T31" s="23"/>
      <c r="U31" s="23"/>
      <c r="V31" s="23"/>
      <c r="W31" s="75"/>
      <c r="X31" s="72"/>
      <c r="Y31" s="50"/>
      <c r="Z31" s="50"/>
      <c r="AA31" s="50"/>
      <c r="AC31" s="50"/>
    </row>
    <row r="32" spans="1:29" ht="19.5" customHeight="1">
      <c r="A32" s="22"/>
      <c r="B32" s="22"/>
      <c r="C32" s="22"/>
      <c r="D32" s="22"/>
      <c r="E32" s="22"/>
      <c r="F32" s="61"/>
      <c r="G32" s="21"/>
      <c r="H32" s="21"/>
      <c r="I32" s="21"/>
      <c r="J32" s="21"/>
      <c r="K32" s="21"/>
      <c r="L32" s="21"/>
      <c r="M32" s="21"/>
      <c r="N32" s="21"/>
      <c r="O32" s="21"/>
      <c r="P32" s="21"/>
      <c r="Q32" s="21"/>
      <c r="R32" s="57"/>
      <c r="S32" s="57"/>
      <c r="T32" s="21"/>
      <c r="U32" s="21"/>
      <c r="V32" s="21"/>
      <c r="X32" s="70"/>
      <c r="Y32" s="50"/>
      <c r="Z32" s="50"/>
      <c r="AA32" s="50"/>
      <c r="AC32" s="50"/>
    </row>
    <row r="33" spans="1:29" ht="19.5" customHeight="1">
      <c r="A33" s="22"/>
      <c r="B33" s="22"/>
      <c r="C33" s="22"/>
      <c r="D33" s="22"/>
      <c r="E33" s="22"/>
      <c r="F33" s="61"/>
      <c r="G33" s="21"/>
      <c r="H33" s="21"/>
      <c r="I33" s="21"/>
      <c r="J33" s="21"/>
      <c r="K33" s="21"/>
      <c r="L33" s="21"/>
      <c r="M33" s="21"/>
      <c r="N33" s="21"/>
      <c r="O33" s="21"/>
      <c r="P33" s="21"/>
      <c r="Q33" s="21"/>
      <c r="R33" s="21"/>
      <c r="S33" s="21"/>
      <c r="T33" s="21"/>
      <c r="U33" s="21"/>
      <c r="V33" s="21"/>
      <c r="X33" s="70"/>
      <c r="Y33" s="50"/>
      <c r="Z33" s="50"/>
      <c r="AA33" s="50"/>
      <c r="AB33" s="50"/>
      <c r="AC33" s="50"/>
    </row>
    <row r="34" spans="1:29" ht="18" customHeight="1">
      <c r="A34" s="568"/>
      <c r="B34" s="568"/>
      <c r="C34" s="568"/>
      <c r="D34" s="568"/>
      <c r="E34" s="568"/>
      <c r="F34" s="387"/>
      <c r="G34" s="387"/>
      <c r="H34" s="387"/>
      <c r="I34" s="387"/>
      <c r="J34" s="387"/>
      <c r="K34" s="387"/>
      <c r="L34" s="387"/>
      <c r="M34" s="387"/>
      <c r="N34" s="387"/>
      <c r="O34" s="387"/>
      <c r="P34" s="387"/>
      <c r="Q34" s="387"/>
      <c r="R34" s="351"/>
      <c r="S34" s="351"/>
      <c r="T34" s="567"/>
      <c r="U34" s="567"/>
      <c r="V34" s="52"/>
      <c r="X34" s="74"/>
      <c r="Y34" s="50"/>
      <c r="Z34" s="50"/>
      <c r="AA34" s="50"/>
      <c r="AB34" s="50"/>
      <c r="AC34" s="50"/>
    </row>
    <row r="35" ht="18" customHeight="1">
      <c r="X35" s="70"/>
    </row>
    <row r="36" ht="18" customHeight="1">
      <c r="X36" s="70"/>
    </row>
  </sheetData>
  <sheetProtection/>
  <mergeCells count="93">
    <mergeCell ref="P16:Q16"/>
    <mergeCell ref="R16:S16"/>
    <mergeCell ref="A16:E16"/>
    <mergeCell ref="F16:G16"/>
    <mergeCell ref="H16:I16"/>
    <mergeCell ref="J16:K16"/>
    <mergeCell ref="L16:M16"/>
    <mergeCell ref="N16:O16"/>
    <mergeCell ref="A1:C1"/>
    <mergeCell ref="A3:U3"/>
    <mergeCell ref="A10:S10"/>
    <mergeCell ref="T10:U10"/>
    <mergeCell ref="T16:U16"/>
    <mergeCell ref="B13:U13"/>
    <mergeCell ref="A11:B11"/>
    <mergeCell ref="C11:S11"/>
    <mergeCell ref="T11:U11"/>
    <mergeCell ref="A12:B12"/>
    <mergeCell ref="N17:O18"/>
    <mergeCell ref="P17:Q18"/>
    <mergeCell ref="R17:S17"/>
    <mergeCell ref="A5:U5"/>
    <mergeCell ref="B7:F7"/>
    <mergeCell ref="A9:U9"/>
    <mergeCell ref="C12:S12"/>
    <mergeCell ref="T12:U12"/>
    <mergeCell ref="A15:R15"/>
    <mergeCell ref="S15:U15"/>
    <mergeCell ref="A17:A18"/>
    <mergeCell ref="B17:E18"/>
    <mergeCell ref="F17:G18"/>
    <mergeCell ref="H17:I18"/>
    <mergeCell ref="J17:K18"/>
    <mergeCell ref="L17:M18"/>
    <mergeCell ref="T17:U18"/>
    <mergeCell ref="R18:S18"/>
    <mergeCell ref="A19:A20"/>
    <mergeCell ref="B19:E20"/>
    <mergeCell ref="F19:G20"/>
    <mergeCell ref="H19:I20"/>
    <mergeCell ref="J19:K20"/>
    <mergeCell ref="L19:M20"/>
    <mergeCell ref="N19:O20"/>
    <mergeCell ref="P19:Q20"/>
    <mergeCell ref="R19:S19"/>
    <mergeCell ref="T19:U19"/>
    <mergeCell ref="R20:S20"/>
    <mergeCell ref="T20:U20"/>
    <mergeCell ref="L21:M22"/>
    <mergeCell ref="A23:A24"/>
    <mergeCell ref="B23:E24"/>
    <mergeCell ref="F23:G24"/>
    <mergeCell ref="H23:I24"/>
    <mergeCell ref="J23:K24"/>
    <mergeCell ref="N23:O24"/>
    <mergeCell ref="P23:Q24"/>
    <mergeCell ref="R23:S23"/>
    <mergeCell ref="A21:A22"/>
    <mergeCell ref="B21:E22"/>
    <mergeCell ref="F21:G22"/>
    <mergeCell ref="H21:I22"/>
    <mergeCell ref="J21:K22"/>
    <mergeCell ref="L23:M24"/>
    <mergeCell ref="H25:I26"/>
    <mergeCell ref="J25:K26"/>
    <mergeCell ref="L25:M26"/>
    <mergeCell ref="T23:U24"/>
    <mergeCell ref="R24:S24"/>
    <mergeCell ref="N21:O22"/>
    <mergeCell ref="P21:Q22"/>
    <mergeCell ref="R21:S21"/>
    <mergeCell ref="T21:U22"/>
    <mergeCell ref="R22:S22"/>
    <mergeCell ref="T34:U34"/>
    <mergeCell ref="A28:U28"/>
    <mergeCell ref="A34:E34"/>
    <mergeCell ref="F34:G34"/>
    <mergeCell ref="H34:I34"/>
    <mergeCell ref="J34:K34"/>
    <mergeCell ref="L34:M34"/>
    <mergeCell ref="N34:O34"/>
    <mergeCell ref="P34:Q34"/>
    <mergeCell ref="R34:S34"/>
    <mergeCell ref="A25:A26"/>
    <mergeCell ref="B25:E26"/>
    <mergeCell ref="A27:U27"/>
    <mergeCell ref="T25:U25"/>
    <mergeCell ref="R26:S26"/>
    <mergeCell ref="T26:U26"/>
    <mergeCell ref="N25:O26"/>
    <mergeCell ref="P25:Q26"/>
    <mergeCell ref="R25:S25"/>
    <mergeCell ref="F25:G26"/>
  </mergeCells>
  <dataValidations count="3">
    <dataValidation type="list" allowBlank="1" showInputMessage="1" showErrorMessage="1" prompt="選択してください。" sqref="B7:F7">
      <formula1>$X$14:$X$17</formula1>
    </dataValidation>
    <dataValidation type="list" allowBlank="1" showInputMessage="1" showErrorMessage="1" sqref="V11:V12">
      <formula1>"　,○"</formula1>
    </dataValidation>
    <dataValidation type="list" allowBlank="1" showInputMessage="1" showErrorMessage="1" sqref="T11:U12">
      <formula1>"○"</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M44"/>
  <sheetViews>
    <sheetView showZeros="0" view="pageBreakPreview" zoomScaleSheetLayoutView="100" zoomScalePageLayoutView="0" workbookViewId="0" topLeftCell="A1">
      <pane xSplit="1" ySplit="9" topLeftCell="B10" activePane="bottomRight" state="frozen"/>
      <selection pane="topLeft" activeCell="H12" sqref="H12"/>
      <selection pane="topRight" activeCell="H12" sqref="H12"/>
      <selection pane="bottomLeft" activeCell="H12" sqref="H12"/>
      <selection pane="bottomRight" activeCell="H12" sqref="H12"/>
    </sheetView>
  </sheetViews>
  <sheetFormatPr defaultColWidth="9.140625" defaultRowHeight="15"/>
  <cols>
    <col min="1" max="1" width="3.421875" style="76" bestFit="1" customWidth="1"/>
    <col min="2" max="2" width="20.140625" style="76" customWidth="1"/>
    <col min="3" max="10" width="7.421875" style="76" customWidth="1"/>
    <col min="11" max="12" width="2.57421875" style="76" customWidth="1"/>
    <col min="13" max="13" width="33.8515625" style="76" bestFit="1" customWidth="1"/>
    <col min="14" max="16384" width="9.00390625" style="76" customWidth="1"/>
  </cols>
  <sheetData>
    <row r="1" spans="1:3" ht="19.5" customHeight="1">
      <c r="A1" s="662" t="s">
        <v>155</v>
      </c>
      <c r="B1" s="521"/>
      <c r="C1" s="82"/>
    </row>
    <row r="2" ht="9.75" customHeight="1"/>
    <row r="3" spans="1:10" ht="19.5" customHeight="1">
      <c r="A3" s="672" t="s">
        <v>157</v>
      </c>
      <c r="B3" s="673"/>
      <c r="C3" s="673"/>
      <c r="D3" s="673"/>
      <c r="E3" s="673"/>
      <c r="F3" s="673"/>
      <c r="G3" s="673"/>
      <c r="H3" s="673"/>
      <c r="I3" s="673"/>
      <c r="J3" s="673"/>
    </row>
    <row r="4" ht="9.75" customHeight="1"/>
    <row r="5" spans="1:3" ht="19.5" customHeight="1">
      <c r="A5" s="674" t="s">
        <v>145</v>
      </c>
      <c r="B5" s="521"/>
      <c r="C5" s="521"/>
    </row>
    <row r="6" spans="1:5" ht="19.5" customHeight="1">
      <c r="A6" s="18" t="s">
        <v>53</v>
      </c>
      <c r="B6" s="658"/>
      <c r="C6" s="659"/>
      <c r="D6" s="659"/>
      <c r="E6" s="76" t="s">
        <v>54</v>
      </c>
    </row>
    <row r="7" ht="15" customHeight="1" thickBot="1"/>
    <row r="8" spans="1:13" ht="18.75" customHeight="1">
      <c r="A8" s="666" t="s">
        <v>140</v>
      </c>
      <c r="B8" s="668" t="s">
        <v>141</v>
      </c>
      <c r="C8" s="663" t="s">
        <v>146</v>
      </c>
      <c r="D8" s="664"/>
      <c r="E8" s="664"/>
      <c r="F8" s="664"/>
      <c r="G8" s="664"/>
      <c r="H8" s="665"/>
      <c r="I8" s="670" t="s">
        <v>143</v>
      </c>
      <c r="J8" s="670" t="s">
        <v>142</v>
      </c>
      <c r="L8" s="94"/>
      <c r="M8" s="72"/>
    </row>
    <row r="9" spans="1:13" ht="18.75" customHeight="1" thickBot="1">
      <c r="A9" s="667"/>
      <c r="B9" s="669"/>
      <c r="C9" s="148">
        <f>'様式１(訪問介護)'!$A$23</f>
        <v>44256</v>
      </c>
      <c r="D9" s="89" t="str">
        <f>'様式１(訪問介護)'!$D$23</f>
        <v>4月</v>
      </c>
      <c r="E9" s="89" t="str">
        <f>'様式１(訪問介護)'!$G$23</f>
        <v>5月</v>
      </c>
      <c r="F9" s="89" t="str">
        <f>'様式１(訪問介護)'!$J$23</f>
        <v>6月</v>
      </c>
      <c r="G9" s="89" t="str">
        <f>'様式１(訪問介護)'!$M$23</f>
        <v>7月</v>
      </c>
      <c r="H9" s="90" t="str">
        <f>'様式１(訪問介護)'!$Q$23</f>
        <v>8月</v>
      </c>
      <c r="I9" s="671"/>
      <c r="J9" s="671"/>
      <c r="L9" s="94"/>
      <c r="M9" s="72"/>
    </row>
    <row r="10" spans="1:13" ht="18.75" customHeight="1">
      <c r="A10" s="140"/>
      <c r="B10" s="83"/>
      <c r="C10" s="145"/>
      <c r="D10" s="86"/>
      <c r="E10" s="86"/>
      <c r="F10" s="86"/>
      <c r="G10" s="86"/>
      <c r="H10" s="86"/>
      <c r="I10" s="87">
        <f>COUNTIF(C10:H10,"○")</f>
        <v>0</v>
      </c>
      <c r="J10" s="78"/>
      <c r="L10" s="94"/>
      <c r="M10" s="72"/>
    </row>
    <row r="11" spans="1:13" ht="18.75" customHeight="1">
      <c r="A11" s="140"/>
      <c r="B11" s="84"/>
      <c r="C11" s="146"/>
      <c r="D11" s="86"/>
      <c r="E11" s="86"/>
      <c r="F11" s="86"/>
      <c r="G11" s="86"/>
      <c r="H11" s="86"/>
      <c r="I11" s="87">
        <f aca="true" t="shared" si="0" ref="I11:I40">COUNTIF(C11:H11,"○")</f>
        <v>0</v>
      </c>
      <c r="J11" s="79"/>
      <c r="L11" s="94"/>
      <c r="M11" s="72"/>
    </row>
    <row r="12" spans="1:13" ht="18.75" customHeight="1">
      <c r="A12" s="140"/>
      <c r="B12" s="84"/>
      <c r="C12" s="146"/>
      <c r="D12" s="86"/>
      <c r="E12" s="86"/>
      <c r="F12" s="86"/>
      <c r="G12" s="86"/>
      <c r="H12" s="86"/>
      <c r="I12" s="87">
        <f t="shared" si="0"/>
        <v>0</v>
      </c>
      <c r="J12" s="79"/>
      <c r="L12" s="94"/>
      <c r="M12" s="72"/>
    </row>
    <row r="13" spans="1:13" ht="18.75" customHeight="1">
      <c r="A13" s="140"/>
      <c r="B13" s="84"/>
      <c r="C13" s="146"/>
      <c r="D13" s="86"/>
      <c r="E13" s="86"/>
      <c r="F13" s="86"/>
      <c r="G13" s="86"/>
      <c r="H13" s="86"/>
      <c r="I13" s="87">
        <f t="shared" si="0"/>
        <v>0</v>
      </c>
      <c r="J13" s="79"/>
      <c r="L13" s="94"/>
      <c r="M13" s="72"/>
    </row>
    <row r="14" spans="1:13" ht="18.75" customHeight="1">
      <c r="A14" s="140"/>
      <c r="B14" s="84"/>
      <c r="C14" s="146"/>
      <c r="D14" s="86"/>
      <c r="E14" s="86"/>
      <c r="F14" s="86"/>
      <c r="G14" s="86"/>
      <c r="H14" s="86"/>
      <c r="I14" s="87">
        <f t="shared" si="0"/>
        <v>0</v>
      </c>
      <c r="J14" s="79"/>
      <c r="L14" s="94"/>
      <c r="M14" s="72"/>
    </row>
    <row r="15" spans="1:13" ht="18.75" customHeight="1">
      <c r="A15" s="140"/>
      <c r="B15" s="84"/>
      <c r="C15" s="146"/>
      <c r="D15" s="86"/>
      <c r="E15" s="86"/>
      <c r="F15" s="86"/>
      <c r="G15" s="86"/>
      <c r="H15" s="86"/>
      <c r="I15" s="87">
        <f t="shared" si="0"/>
        <v>0</v>
      </c>
      <c r="J15" s="79"/>
      <c r="L15" s="94"/>
      <c r="M15" s="72"/>
    </row>
    <row r="16" spans="1:13" ht="18.75" customHeight="1">
      <c r="A16" s="140"/>
      <c r="B16" s="84"/>
      <c r="C16" s="146"/>
      <c r="D16" s="86"/>
      <c r="E16" s="86"/>
      <c r="F16" s="86"/>
      <c r="G16" s="86"/>
      <c r="H16" s="86"/>
      <c r="I16" s="87">
        <f t="shared" si="0"/>
        <v>0</v>
      </c>
      <c r="J16" s="79"/>
      <c r="L16" s="94"/>
      <c r="M16" s="72"/>
    </row>
    <row r="17" spans="1:13" ht="18.75" customHeight="1">
      <c r="A17" s="140"/>
      <c r="B17" s="84"/>
      <c r="C17" s="146"/>
      <c r="D17" s="86"/>
      <c r="E17" s="86"/>
      <c r="F17" s="86"/>
      <c r="G17" s="86"/>
      <c r="H17" s="86"/>
      <c r="I17" s="87">
        <f t="shared" si="0"/>
        <v>0</v>
      </c>
      <c r="J17" s="79"/>
      <c r="L17" s="94"/>
      <c r="M17" s="72"/>
    </row>
    <row r="18" spans="1:13" ht="18.75" customHeight="1">
      <c r="A18" s="140"/>
      <c r="B18" s="84"/>
      <c r="C18" s="146"/>
      <c r="D18" s="86"/>
      <c r="E18" s="86"/>
      <c r="F18" s="86"/>
      <c r="G18" s="86"/>
      <c r="H18" s="86"/>
      <c r="I18" s="87">
        <f t="shared" si="0"/>
        <v>0</v>
      </c>
      <c r="J18" s="79"/>
      <c r="L18" s="94"/>
      <c r="M18" s="72"/>
    </row>
    <row r="19" spans="1:13" ht="18.75" customHeight="1">
      <c r="A19" s="140"/>
      <c r="B19" s="84"/>
      <c r="C19" s="146"/>
      <c r="D19" s="86"/>
      <c r="E19" s="86"/>
      <c r="F19" s="86"/>
      <c r="G19" s="86"/>
      <c r="H19" s="86"/>
      <c r="I19" s="87">
        <f t="shared" si="0"/>
        <v>0</v>
      </c>
      <c r="J19" s="79"/>
      <c r="L19" s="94"/>
      <c r="M19" s="72"/>
    </row>
    <row r="20" spans="1:13" ht="18.75" customHeight="1">
      <c r="A20" s="140"/>
      <c r="B20" s="84"/>
      <c r="C20" s="146"/>
      <c r="D20" s="86"/>
      <c r="E20" s="86"/>
      <c r="F20" s="86"/>
      <c r="G20" s="86"/>
      <c r="H20" s="86"/>
      <c r="I20" s="87">
        <f t="shared" si="0"/>
        <v>0</v>
      </c>
      <c r="J20" s="79"/>
      <c r="L20" s="94"/>
      <c r="M20" s="73"/>
    </row>
    <row r="21" spans="1:13" ht="18.75" customHeight="1">
      <c r="A21" s="140"/>
      <c r="B21" s="84"/>
      <c r="C21" s="146"/>
      <c r="D21" s="86"/>
      <c r="E21" s="86"/>
      <c r="F21" s="86"/>
      <c r="G21" s="86"/>
      <c r="H21" s="86"/>
      <c r="I21" s="87">
        <f t="shared" si="0"/>
        <v>0</v>
      </c>
      <c r="J21" s="79"/>
      <c r="L21" s="94"/>
      <c r="M21" s="72"/>
    </row>
    <row r="22" spans="1:13" ht="18.75" customHeight="1">
      <c r="A22" s="140"/>
      <c r="B22" s="84"/>
      <c r="C22" s="146"/>
      <c r="D22" s="86"/>
      <c r="E22" s="86"/>
      <c r="F22" s="86"/>
      <c r="G22" s="86"/>
      <c r="H22" s="86"/>
      <c r="I22" s="87">
        <f t="shared" si="0"/>
        <v>0</v>
      </c>
      <c r="J22" s="79"/>
      <c r="L22" s="94"/>
      <c r="M22" s="72"/>
    </row>
    <row r="23" spans="1:13" ht="18.75" customHeight="1">
      <c r="A23" s="140"/>
      <c r="B23" s="84"/>
      <c r="C23" s="146"/>
      <c r="D23" s="86"/>
      <c r="E23" s="86"/>
      <c r="F23" s="86"/>
      <c r="G23" s="86"/>
      <c r="H23" s="86"/>
      <c r="I23" s="87">
        <f t="shared" si="0"/>
        <v>0</v>
      </c>
      <c r="J23" s="79"/>
      <c r="L23" s="94"/>
      <c r="M23" s="72"/>
    </row>
    <row r="24" spans="1:13" ht="18.75" customHeight="1">
      <c r="A24" s="140"/>
      <c r="B24" s="84"/>
      <c r="C24" s="146"/>
      <c r="D24" s="86"/>
      <c r="E24" s="86"/>
      <c r="F24" s="86"/>
      <c r="G24" s="86"/>
      <c r="H24" s="86"/>
      <c r="I24" s="87">
        <f t="shared" si="0"/>
        <v>0</v>
      </c>
      <c r="J24" s="79"/>
      <c r="L24" s="94"/>
      <c r="M24" s="72"/>
    </row>
    <row r="25" spans="1:10" ht="18.75" customHeight="1">
      <c r="A25" s="140"/>
      <c r="B25" s="84"/>
      <c r="C25" s="146"/>
      <c r="D25" s="86"/>
      <c r="E25" s="86"/>
      <c r="F25" s="86"/>
      <c r="G25" s="86"/>
      <c r="H25" s="86"/>
      <c r="I25" s="87">
        <f t="shared" si="0"/>
        <v>0</v>
      </c>
      <c r="J25" s="79"/>
    </row>
    <row r="26" spans="1:10" ht="18.75" customHeight="1">
      <c r="A26" s="140"/>
      <c r="B26" s="84"/>
      <c r="C26" s="146"/>
      <c r="D26" s="86"/>
      <c r="E26" s="86"/>
      <c r="F26" s="86"/>
      <c r="G26" s="86"/>
      <c r="H26" s="86"/>
      <c r="I26" s="87">
        <f t="shared" si="0"/>
        <v>0</v>
      </c>
      <c r="J26" s="79"/>
    </row>
    <row r="27" spans="1:10" ht="18.75" customHeight="1">
      <c r="A27" s="140"/>
      <c r="B27" s="84"/>
      <c r="C27" s="146"/>
      <c r="D27" s="86"/>
      <c r="E27" s="86"/>
      <c r="F27" s="86"/>
      <c r="G27" s="86"/>
      <c r="H27" s="86"/>
      <c r="I27" s="87">
        <f t="shared" si="0"/>
        <v>0</v>
      </c>
      <c r="J27" s="79"/>
    </row>
    <row r="28" spans="1:10" ht="18.75" customHeight="1">
      <c r="A28" s="140"/>
      <c r="B28" s="84"/>
      <c r="C28" s="146"/>
      <c r="D28" s="86"/>
      <c r="E28" s="86"/>
      <c r="F28" s="86"/>
      <c r="G28" s="86"/>
      <c r="H28" s="86"/>
      <c r="I28" s="87">
        <f t="shared" si="0"/>
        <v>0</v>
      </c>
      <c r="J28" s="79"/>
    </row>
    <row r="29" spans="1:10" ht="18.75" customHeight="1">
      <c r="A29" s="140"/>
      <c r="B29" s="84"/>
      <c r="C29" s="146"/>
      <c r="D29" s="86"/>
      <c r="E29" s="86"/>
      <c r="F29" s="86"/>
      <c r="G29" s="86"/>
      <c r="H29" s="86"/>
      <c r="I29" s="87">
        <f t="shared" si="0"/>
        <v>0</v>
      </c>
      <c r="J29" s="79"/>
    </row>
    <row r="30" spans="1:10" ht="18.75" customHeight="1">
      <c r="A30" s="140"/>
      <c r="B30" s="84"/>
      <c r="C30" s="146"/>
      <c r="D30" s="86"/>
      <c r="E30" s="86"/>
      <c r="F30" s="86"/>
      <c r="G30" s="86"/>
      <c r="H30" s="86"/>
      <c r="I30" s="87">
        <f t="shared" si="0"/>
        <v>0</v>
      </c>
      <c r="J30" s="79"/>
    </row>
    <row r="31" spans="1:10" ht="18.75" customHeight="1">
      <c r="A31" s="140"/>
      <c r="B31" s="84"/>
      <c r="C31" s="146"/>
      <c r="D31" s="86"/>
      <c r="E31" s="86"/>
      <c r="F31" s="86"/>
      <c r="G31" s="86"/>
      <c r="H31" s="86"/>
      <c r="I31" s="87">
        <f t="shared" si="0"/>
        <v>0</v>
      </c>
      <c r="J31" s="79"/>
    </row>
    <row r="32" spans="1:10" ht="18.75" customHeight="1">
      <c r="A32" s="140"/>
      <c r="B32" s="84"/>
      <c r="C32" s="146"/>
      <c r="D32" s="86"/>
      <c r="E32" s="86"/>
      <c r="F32" s="86"/>
      <c r="G32" s="86"/>
      <c r="H32" s="86"/>
      <c r="I32" s="87">
        <f t="shared" si="0"/>
        <v>0</v>
      </c>
      <c r="J32" s="79"/>
    </row>
    <row r="33" spans="1:10" ht="18.75" customHeight="1">
      <c r="A33" s="140"/>
      <c r="B33" s="84"/>
      <c r="C33" s="146"/>
      <c r="D33" s="86"/>
      <c r="E33" s="86"/>
      <c r="F33" s="86"/>
      <c r="G33" s="86"/>
      <c r="H33" s="86"/>
      <c r="I33" s="87">
        <f t="shared" si="0"/>
        <v>0</v>
      </c>
      <c r="J33" s="79"/>
    </row>
    <row r="34" spans="1:10" ht="18.75" customHeight="1">
      <c r="A34" s="140"/>
      <c r="B34" s="84"/>
      <c r="C34" s="146"/>
      <c r="D34" s="86"/>
      <c r="E34" s="86"/>
      <c r="F34" s="86"/>
      <c r="G34" s="86"/>
      <c r="H34" s="86"/>
      <c r="I34" s="87">
        <f t="shared" si="0"/>
        <v>0</v>
      </c>
      <c r="J34" s="79"/>
    </row>
    <row r="35" spans="1:10" ht="18.75" customHeight="1">
      <c r="A35" s="140"/>
      <c r="B35" s="84"/>
      <c r="C35" s="146"/>
      <c r="D35" s="86"/>
      <c r="E35" s="86"/>
      <c r="F35" s="86"/>
      <c r="G35" s="86"/>
      <c r="H35" s="86"/>
      <c r="I35" s="87">
        <f t="shared" si="0"/>
        <v>0</v>
      </c>
      <c r="J35" s="79"/>
    </row>
    <row r="36" spans="1:10" ht="18.75" customHeight="1">
      <c r="A36" s="140"/>
      <c r="B36" s="85"/>
      <c r="C36" s="146"/>
      <c r="D36" s="86"/>
      <c r="E36" s="86"/>
      <c r="F36" s="86"/>
      <c r="G36" s="86"/>
      <c r="H36" s="86"/>
      <c r="I36" s="87">
        <f t="shared" si="0"/>
        <v>0</v>
      </c>
      <c r="J36" s="80"/>
    </row>
    <row r="37" spans="1:10" ht="18.75" customHeight="1">
      <c r="A37" s="140"/>
      <c r="B37" s="85"/>
      <c r="C37" s="146"/>
      <c r="D37" s="86"/>
      <c r="E37" s="86"/>
      <c r="F37" s="86"/>
      <c r="G37" s="86"/>
      <c r="H37" s="86"/>
      <c r="I37" s="87">
        <f t="shared" si="0"/>
        <v>0</v>
      </c>
      <c r="J37" s="80"/>
    </row>
    <row r="38" spans="1:10" ht="18.75" customHeight="1">
      <c r="A38" s="140"/>
      <c r="B38" s="85"/>
      <c r="C38" s="146"/>
      <c r="D38" s="86"/>
      <c r="E38" s="86"/>
      <c r="F38" s="86"/>
      <c r="G38" s="86"/>
      <c r="H38" s="86"/>
      <c r="I38" s="87">
        <f t="shared" si="0"/>
        <v>0</v>
      </c>
      <c r="J38" s="80"/>
    </row>
    <row r="39" spans="1:10" ht="18.75" customHeight="1">
      <c r="A39" s="140"/>
      <c r="B39" s="85"/>
      <c r="C39" s="146"/>
      <c r="D39" s="86"/>
      <c r="E39" s="86"/>
      <c r="F39" s="86"/>
      <c r="G39" s="86"/>
      <c r="H39" s="86"/>
      <c r="I39" s="87">
        <f t="shared" si="0"/>
        <v>0</v>
      </c>
      <c r="J39" s="80"/>
    </row>
    <row r="40" spans="1:10" ht="18.75" customHeight="1" thickBot="1">
      <c r="A40" s="140"/>
      <c r="B40" s="85"/>
      <c r="C40" s="147"/>
      <c r="D40" s="86"/>
      <c r="E40" s="86"/>
      <c r="F40" s="86"/>
      <c r="G40" s="86"/>
      <c r="H40" s="86"/>
      <c r="I40" s="87">
        <f t="shared" si="0"/>
        <v>0</v>
      </c>
      <c r="J40" s="80"/>
    </row>
    <row r="41" spans="1:10" ht="18.75" customHeight="1" thickBot="1">
      <c r="A41" s="657" t="s">
        <v>143</v>
      </c>
      <c r="B41" s="523"/>
      <c r="C41" s="77">
        <f aca="true" t="shared" si="1" ref="C41:H41">COUNTIF(C10:C40,"○")</f>
        <v>0</v>
      </c>
      <c r="D41" s="77">
        <f t="shared" si="1"/>
        <v>0</v>
      </c>
      <c r="E41" s="77">
        <f t="shared" si="1"/>
        <v>0</v>
      </c>
      <c r="F41" s="77">
        <f t="shared" si="1"/>
        <v>0</v>
      </c>
      <c r="G41" s="77">
        <f t="shared" si="1"/>
        <v>0</v>
      </c>
      <c r="H41" s="77">
        <f t="shared" si="1"/>
        <v>0</v>
      </c>
      <c r="I41" s="88">
        <f>SUM(I10:I40)</f>
        <v>0</v>
      </c>
      <c r="J41" s="81"/>
    </row>
    <row r="42" spans="1:10" ht="30" customHeight="1">
      <c r="A42" s="117" t="s">
        <v>158</v>
      </c>
      <c r="B42" s="660" t="s">
        <v>174</v>
      </c>
      <c r="C42" s="661"/>
      <c r="D42" s="661"/>
      <c r="E42" s="661"/>
      <c r="F42" s="661"/>
      <c r="G42" s="661"/>
      <c r="H42" s="661"/>
      <c r="I42" s="661"/>
      <c r="J42" s="661"/>
    </row>
    <row r="43" spans="1:10" ht="18.75" customHeight="1">
      <c r="A43" s="118" t="s">
        <v>147</v>
      </c>
      <c r="B43" s="119" t="s">
        <v>176</v>
      </c>
      <c r="C43" s="120"/>
      <c r="D43" s="120"/>
      <c r="E43" s="120"/>
      <c r="F43" s="120"/>
      <c r="G43" s="120"/>
      <c r="H43" s="120"/>
      <c r="I43" s="120"/>
      <c r="J43" s="120"/>
    </row>
    <row r="44" spans="1:10" ht="18.75" customHeight="1">
      <c r="A44" s="118" t="s">
        <v>147</v>
      </c>
      <c r="B44" s="119" t="s">
        <v>167</v>
      </c>
      <c r="C44" s="119"/>
      <c r="D44" s="119"/>
      <c r="E44" s="119"/>
      <c r="F44" s="119"/>
      <c r="G44" s="119"/>
      <c r="H44" s="119"/>
      <c r="I44" s="119"/>
      <c r="J44" s="119"/>
    </row>
  </sheetData>
  <sheetProtection/>
  <mergeCells count="11">
    <mergeCell ref="A5:C5"/>
    <mergeCell ref="A41:B41"/>
    <mergeCell ref="B6:D6"/>
    <mergeCell ref="B42:J42"/>
    <mergeCell ref="A1:B1"/>
    <mergeCell ref="C8:H8"/>
    <mergeCell ref="A8:A9"/>
    <mergeCell ref="B8:B9"/>
    <mergeCell ref="I8:I9"/>
    <mergeCell ref="J8:J9"/>
    <mergeCell ref="A3:J3"/>
  </mergeCells>
  <dataValidations count="1">
    <dataValidation type="list" allowBlank="1" showInputMessage="1" showErrorMessage="1" sqref="C10:H40">
      <formula1>"○"</formula1>
    </dataValidation>
  </dataValidations>
  <printOptions horizontalCentered="1"/>
  <pageMargins left="0.7874015748031497" right="0.7874015748031497" top="0.5905511811023623" bottom="0.5905511811023623" header="0.3937007874015748"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X43"/>
  <sheetViews>
    <sheetView view="pageBreakPreview" zoomScaleSheetLayoutView="100" zoomScalePageLayoutView="0" workbookViewId="0" topLeftCell="A10">
      <selection activeCell="H12" sqref="H12"/>
    </sheetView>
  </sheetViews>
  <sheetFormatPr defaultColWidth="9.140625" defaultRowHeight="15"/>
  <cols>
    <col min="1" max="1" width="2.57421875" style="25" customWidth="1"/>
    <col min="2" max="2" width="1.57421875" style="24" customWidth="1"/>
    <col min="3" max="3" width="3.140625" style="24" customWidth="1"/>
    <col min="4" max="4" width="12.421875" style="24" customWidth="1"/>
    <col min="5" max="5" width="5.57421875" style="24" customWidth="1"/>
    <col min="6" max="6" width="30.7109375" style="24" customWidth="1"/>
    <col min="7" max="7" width="30.57421875" style="24" customWidth="1"/>
    <col min="8" max="8" width="2.57421875" style="24" customWidth="1"/>
    <col min="9" max="9" width="7.140625" style="24" customWidth="1"/>
    <col min="10" max="10" width="33.8515625" style="24" bestFit="1" customWidth="1"/>
    <col min="11" max="16384" width="9.00390625" style="24" customWidth="1"/>
  </cols>
  <sheetData>
    <row r="1" spans="1:7" ht="19.5" customHeight="1">
      <c r="A1" s="714" t="s">
        <v>181</v>
      </c>
      <c r="B1" s="715"/>
      <c r="C1" s="715"/>
      <c r="D1" s="715"/>
      <c r="E1" s="676"/>
      <c r="F1" s="458"/>
      <c r="G1" s="458"/>
    </row>
    <row r="2" spans="1:7" ht="24.75" customHeight="1">
      <c r="A2" s="716" t="s">
        <v>36</v>
      </c>
      <c r="B2" s="634"/>
      <c r="C2" s="634"/>
      <c r="D2" s="634"/>
      <c r="E2" s="634"/>
      <c r="F2" s="634"/>
      <c r="G2" s="634"/>
    </row>
    <row r="3" spans="1:7" ht="13.5" customHeight="1">
      <c r="A3" s="681"/>
      <c r="B3" s="458"/>
      <c r="C3" s="458"/>
      <c r="D3" s="458"/>
      <c r="E3" s="458"/>
      <c r="F3" s="458"/>
      <c r="G3" s="458"/>
    </row>
    <row r="4" spans="1:10" ht="19.5" customHeight="1">
      <c r="A4" s="68" t="s">
        <v>115</v>
      </c>
      <c r="B4" s="133"/>
      <c r="C4" s="717" t="s">
        <v>185</v>
      </c>
      <c r="D4" s="718"/>
      <c r="E4" s="719"/>
      <c r="F4" s="720"/>
      <c r="G4" s="67"/>
      <c r="I4" s="94"/>
      <c r="J4" s="72"/>
    </row>
    <row r="5" spans="1:10" ht="13.5" customHeight="1">
      <c r="A5" s="675"/>
      <c r="B5" s="458"/>
      <c r="C5" s="458"/>
      <c r="D5" s="458"/>
      <c r="E5" s="458"/>
      <c r="F5" s="458"/>
      <c r="G5" s="458"/>
      <c r="I5" s="94"/>
      <c r="J5" s="72"/>
    </row>
    <row r="6" spans="1:10" ht="18" customHeight="1">
      <c r="A6" s="68" t="s">
        <v>116</v>
      </c>
      <c r="B6" s="133"/>
      <c r="C6" s="708" t="s">
        <v>37</v>
      </c>
      <c r="D6" s="709"/>
      <c r="E6" s="709"/>
      <c r="F6" s="709"/>
      <c r="G6" s="709"/>
      <c r="I6" s="94"/>
      <c r="J6" s="72"/>
    </row>
    <row r="7" spans="1:10" ht="13.5">
      <c r="A7" s="129"/>
      <c r="B7" s="134"/>
      <c r="C7" s="721" t="s">
        <v>182</v>
      </c>
      <c r="D7" s="722"/>
      <c r="E7" s="723"/>
      <c r="F7" s="135" t="s">
        <v>183</v>
      </c>
      <c r="G7" s="135" t="s">
        <v>38</v>
      </c>
      <c r="I7" s="94"/>
      <c r="J7" s="72"/>
    </row>
    <row r="8" spans="1:10" ht="19.5" customHeight="1">
      <c r="A8" s="129"/>
      <c r="B8" s="136"/>
      <c r="C8" s="698"/>
      <c r="D8" s="154"/>
      <c r="E8" s="699"/>
      <c r="F8" s="137"/>
      <c r="G8" s="137"/>
      <c r="I8" s="94"/>
      <c r="J8" s="72"/>
    </row>
    <row r="9" spans="1:10" ht="12" customHeight="1">
      <c r="A9" s="675"/>
      <c r="B9" s="458"/>
      <c r="C9" s="458"/>
      <c r="D9" s="458"/>
      <c r="E9" s="458"/>
      <c r="F9" s="458"/>
      <c r="G9" s="458"/>
      <c r="I9" s="94"/>
      <c r="J9" s="72"/>
    </row>
    <row r="10" spans="1:10" ht="19.5" customHeight="1">
      <c r="A10" s="68" t="s">
        <v>117</v>
      </c>
      <c r="B10" s="130"/>
      <c r="C10" s="713" t="s">
        <v>224</v>
      </c>
      <c r="D10" s="713"/>
      <c r="E10" s="713"/>
      <c r="F10" s="713"/>
      <c r="G10" s="713"/>
      <c r="I10" s="94"/>
      <c r="J10" s="72"/>
    </row>
    <row r="11" spans="1:10" ht="13.5" customHeight="1">
      <c r="A11" s="129"/>
      <c r="B11" s="130"/>
      <c r="C11" s="130"/>
      <c r="D11" s="130"/>
      <c r="E11" s="130"/>
      <c r="F11" s="130"/>
      <c r="G11" s="130"/>
      <c r="I11" s="94"/>
      <c r="J11" s="72"/>
    </row>
    <row r="12" spans="1:10" ht="18" customHeight="1">
      <c r="A12" s="68" t="s">
        <v>118</v>
      </c>
      <c r="B12" s="133"/>
      <c r="C12" s="700" t="s">
        <v>96</v>
      </c>
      <c r="D12" s="688"/>
      <c r="E12" s="688"/>
      <c r="F12" s="688"/>
      <c r="G12" s="688"/>
      <c r="I12" s="94"/>
      <c r="J12" s="72"/>
    </row>
    <row r="13" spans="1:24" ht="19.5" customHeight="1">
      <c r="A13" s="129"/>
      <c r="B13" s="138"/>
      <c r="C13" s="701"/>
      <c r="D13" s="453"/>
      <c r="E13" s="453"/>
      <c r="F13" s="453"/>
      <c r="G13" s="454"/>
      <c r="I13" s="94"/>
      <c r="J13" s="72"/>
      <c r="X13" s="24">
        <v>1</v>
      </c>
    </row>
    <row r="14" spans="1:10" ht="19.5" customHeight="1">
      <c r="A14" s="129"/>
      <c r="B14" s="138"/>
      <c r="C14" s="702"/>
      <c r="D14" s="703"/>
      <c r="E14" s="703"/>
      <c r="F14" s="703"/>
      <c r="G14" s="704"/>
      <c r="I14" s="94"/>
      <c r="J14" s="72"/>
    </row>
    <row r="15" spans="1:10" ht="19.5" customHeight="1">
      <c r="A15" s="129"/>
      <c r="B15" s="138"/>
      <c r="C15" s="702"/>
      <c r="D15" s="703"/>
      <c r="E15" s="703"/>
      <c r="F15" s="703"/>
      <c r="G15" s="704"/>
      <c r="I15" s="94"/>
      <c r="J15" s="72"/>
    </row>
    <row r="16" spans="1:10" ht="19.5" customHeight="1">
      <c r="A16" s="129"/>
      <c r="B16" s="138"/>
      <c r="C16" s="702"/>
      <c r="D16" s="703"/>
      <c r="E16" s="703"/>
      <c r="F16" s="703"/>
      <c r="G16" s="704"/>
      <c r="I16" s="94"/>
      <c r="J16" s="73"/>
    </row>
    <row r="17" spans="1:10" ht="19.5" customHeight="1">
      <c r="A17" s="129"/>
      <c r="B17" s="138"/>
      <c r="C17" s="705"/>
      <c r="D17" s="706"/>
      <c r="E17" s="706"/>
      <c r="F17" s="706"/>
      <c r="G17" s="707"/>
      <c r="I17" s="94"/>
      <c r="J17" s="72"/>
    </row>
    <row r="18" spans="1:10" ht="12" customHeight="1">
      <c r="A18" s="675"/>
      <c r="B18" s="458"/>
      <c r="C18" s="458"/>
      <c r="D18" s="458"/>
      <c r="E18" s="458"/>
      <c r="F18" s="458"/>
      <c r="G18" s="458"/>
      <c r="I18" s="94"/>
      <c r="J18" s="72"/>
    </row>
    <row r="19" spans="1:10" ht="18" customHeight="1">
      <c r="A19" s="68" t="s">
        <v>119</v>
      </c>
      <c r="B19" s="133"/>
      <c r="C19" s="708" t="s">
        <v>39</v>
      </c>
      <c r="D19" s="709"/>
      <c r="E19" s="709"/>
      <c r="F19" s="709"/>
      <c r="G19" s="709"/>
      <c r="I19" s="94"/>
      <c r="J19" s="72"/>
    </row>
    <row r="20" spans="1:10" ht="13.5">
      <c r="A20" s="129"/>
      <c r="B20" s="67"/>
      <c r="C20" s="135" t="s">
        <v>120</v>
      </c>
      <c r="D20" s="710" t="s">
        <v>184</v>
      </c>
      <c r="E20" s="711"/>
      <c r="F20" s="135" t="s">
        <v>183</v>
      </c>
      <c r="G20" s="135" t="s">
        <v>38</v>
      </c>
      <c r="I20" s="94"/>
      <c r="J20" s="72"/>
    </row>
    <row r="21" spans="1:7" ht="19.5" customHeight="1">
      <c r="A21" s="129"/>
      <c r="B21" s="67"/>
      <c r="C21" s="139"/>
      <c r="D21" s="712"/>
      <c r="E21" s="699"/>
      <c r="F21" s="137"/>
      <c r="G21" s="137"/>
    </row>
    <row r="22" spans="1:7" ht="19.5" customHeight="1">
      <c r="A22" s="56"/>
      <c r="C22" s="28"/>
      <c r="D22" s="695"/>
      <c r="E22" s="696"/>
      <c r="F22" s="116"/>
      <c r="G22" s="116"/>
    </row>
    <row r="23" spans="1:7" ht="19.5" customHeight="1">
      <c r="A23" s="56"/>
      <c r="C23" s="28"/>
      <c r="D23" s="695"/>
      <c r="E23" s="696"/>
      <c r="F23" s="116"/>
      <c r="G23" s="116"/>
    </row>
    <row r="24" spans="1:7" ht="19.5" customHeight="1">
      <c r="A24" s="56"/>
      <c r="C24" s="28"/>
      <c r="D24" s="695"/>
      <c r="E24" s="696"/>
      <c r="F24" s="116"/>
      <c r="G24" s="116"/>
    </row>
    <row r="25" spans="1:7" ht="19.5" customHeight="1">
      <c r="A25" s="56"/>
      <c r="C25" s="28"/>
      <c r="D25" s="695"/>
      <c r="E25" s="696"/>
      <c r="F25" s="116"/>
      <c r="G25" s="116"/>
    </row>
    <row r="26" spans="1:7" ht="13.5">
      <c r="A26" s="686"/>
      <c r="B26" s="521"/>
      <c r="C26" s="521"/>
      <c r="D26" s="521"/>
      <c r="E26" s="521"/>
      <c r="F26" s="521"/>
      <c r="G26" s="521"/>
    </row>
    <row r="27" spans="1:7" ht="18" customHeight="1">
      <c r="A27" s="26" t="s">
        <v>121</v>
      </c>
      <c r="B27" s="27"/>
      <c r="C27" s="687" t="s">
        <v>66</v>
      </c>
      <c r="D27" s="688"/>
      <c r="E27" s="688"/>
      <c r="F27" s="688"/>
      <c r="G27" s="688"/>
    </row>
    <row r="28" spans="1:7" ht="22.5" customHeight="1">
      <c r="A28" s="56"/>
      <c r="B28" s="63"/>
      <c r="C28" s="64" t="s">
        <v>115</v>
      </c>
      <c r="D28" s="697" t="s">
        <v>122</v>
      </c>
      <c r="E28" s="697"/>
      <c r="F28" s="688"/>
      <c r="G28" s="688"/>
    </row>
    <row r="29" spans="1:7" ht="22.5" customHeight="1">
      <c r="A29" s="56"/>
      <c r="B29" s="63"/>
      <c r="C29" s="64" t="s">
        <v>116</v>
      </c>
      <c r="D29" s="687" t="s">
        <v>67</v>
      </c>
      <c r="E29" s="687"/>
      <c r="F29" s="688"/>
      <c r="G29" s="688"/>
    </row>
    <row r="30" spans="1:7" ht="22.5" customHeight="1">
      <c r="A30" s="56"/>
      <c r="B30" s="63"/>
      <c r="C30" s="64" t="s">
        <v>117</v>
      </c>
      <c r="D30" s="687" t="s">
        <v>123</v>
      </c>
      <c r="E30" s="521"/>
      <c r="F30" s="521"/>
      <c r="G30" s="521"/>
    </row>
    <row r="31" spans="1:7" ht="22.5" customHeight="1">
      <c r="A31" s="56"/>
      <c r="B31" s="63"/>
      <c r="C31" s="64" t="s">
        <v>118</v>
      </c>
      <c r="D31" s="687" t="s">
        <v>69</v>
      </c>
      <c r="E31" s="521"/>
      <c r="F31" s="687" t="s">
        <v>124</v>
      </c>
      <c r="G31" s="521"/>
    </row>
    <row r="32" spans="1:7" ht="12" customHeight="1">
      <c r="A32" s="686"/>
      <c r="B32" s="521"/>
      <c r="C32" s="521"/>
      <c r="D32" s="521"/>
      <c r="E32" s="521"/>
      <c r="F32" s="521"/>
      <c r="G32" s="521"/>
    </row>
    <row r="33" spans="1:7" ht="17.25" customHeight="1">
      <c r="A33" s="26" t="s">
        <v>125</v>
      </c>
      <c r="B33" s="27"/>
      <c r="C33" s="687" t="s">
        <v>40</v>
      </c>
      <c r="D33" s="688"/>
      <c r="E33" s="521"/>
      <c r="F33" s="521"/>
      <c r="G33" s="521"/>
    </row>
    <row r="34" spans="1:7" ht="22.5" customHeight="1">
      <c r="A34" s="56"/>
      <c r="C34" s="689" t="s">
        <v>126</v>
      </c>
      <c r="D34" s="690"/>
      <c r="E34" s="690"/>
      <c r="F34" s="691"/>
      <c r="G34" s="691"/>
    </row>
    <row r="35" spans="1:7" ht="22.5" customHeight="1">
      <c r="A35" s="56"/>
      <c r="C35" s="692" t="s">
        <v>127</v>
      </c>
      <c r="D35" s="693"/>
      <c r="E35" s="693"/>
      <c r="F35" s="694"/>
      <c r="G35" s="694"/>
    </row>
    <row r="36" spans="1:7" ht="22.5" customHeight="1">
      <c r="A36" s="686"/>
      <c r="B36" s="521"/>
      <c r="C36" s="521"/>
      <c r="D36" s="521"/>
      <c r="E36" s="521"/>
      <c r="F36" s="521"/>
      <c r="G36" s="521"/>
    </row>
    <row r="37" spans="1:7" ht="30" customHeight="1">
      <c r="A37" s="65"/>
      <c r="B37" s="677" t="s">
        <v>128</v>
      </c>
      <c r="C37" s="678"/>
      <c r="D37" s="678"/>
      <c r="E37" s="678"/>
      <c r="F37" s="678"/>
      <c r="G37" s="678"/>
    </row>
    <row r="38" spans="1:7" ht="13.5" customHeight="1">
      <c r="A38" s="679"/>
      <c r="B38" s="680"/>
      <c r="C38" s="680"/>
      <c r="D38" s="680"/>
      <c r="E38" s="680"/>
      <c r="F38" s="680"/>
      <c r="G38" s="680"/>
    </row>
    <row r="39" spans="1:7" ht="22.5" customHeight="1">
      <c r="A39" s="66"/>
      <c r="B39" s="67"/>
      <c r="C39" s="676" t="s">
        <v>223</v>
      </c>
      <c r="D39" s="458"/>
      <c r="E39" s="458"/>
      <c r="F39" s="458"/>
      <c r="G39" s="458"/>
    </row>
    <row r="40" spans="1:7" ht="13.5">
      <c r="A40" s="681"/>
      <c r="B40" s="458"/>
      <c r="C40" s="458"/>
      <c r="D40" s="458"/>
      <c r="E40" s="458"/>
      <c r="F40" s="458"/>
      <c r="G40" s="458"/>
    </row>
    <row r="41" spans="1:7" ht="22.5" customHeight="1">
      <c r="A41" s="68"/>
      <c r="B41" s="682" t="s">
        <v>104</v>
      </c>
      <c r="C41" s="683"/>
      <c r="D41" s="683"/>
      <c r="E41" s="684" t="s">
        <v>129</v>
      </c>
      <c r="F41" s="685"/>
      <c r="G41" s="67" t="s">
        <v>130</v>
      </c>
    </row>
    <row r="42" spans="1:7" ht="13.5" customHeight="1">
      <c r="A42" s="675"/>
      <c r="B42" s="458"/>
      <c r="C42" s="458"/>
      <c r="D42" s="458"/>
      <c r="E42" s="458"/>
      <c r="F42" s="458"/>
      <c r="G42" s="458"/>
    </row>
    <row r="43" spans="1:7" ht="18" customHeight="1">
      <c r="A43" s="676" t="s">
        <v>97</v>
      </c>
      <c r="B43" s="458"/>
      <c r="C43" s="458"/>
      <c r="D43" s="458"/>
      <c r="E43" s="458"/>
      <c r="F43" s="458"/>
      <c r="G43" s="458"/>
    </row>
  </sheetData>
  <sheetProtection/>
  <mergeCells count="44">
    <mergeCell ref="C10:G10"/>
    <mergeCell ref="A1:D1"/>
    <mergeCell ref="E1:G1"/>
    <mergeCell ref="A2:G2"/>
    <mergeCell ref="A3:G3"/>
    <mergeCell ref="C4:D4"/>
    <mergeCell ref="E4:F4"/>
    <mergeCell ref="A5:G5"/>
    <mergeCell ref="C6:G6"/>
    <mergeCell ref="C7:E7"/>
    <mergeCell ref="C8:E8"/>
    <mergeCell ref="A9:G9"/>
    <mergeCell ref="C27:G27"/>
    <mergeCell ref="C12:G12"/>
    <mergeCell ref="C13:G17"/>
    <mergeCell ref="A18:G18"/>
    <mergeCell ref="C19:G19"/>
    <mergeCell ref="D20:E20"/>
    <mergeCell ref="D21:E21"/>
    <mergeCell ref="D22:E22"/>
    <mergeCell ref="D23:E23"/>
    <mergeCell ref="D24:E24"/>
    <mergeCell ref="D25:E25"/>
    <mergeCell ref="A26:G26"/>
    <mergeCell ref="A36:G36"/>
    <mergeCell ref="D28:G28"/>
    <mergeCell ref="D29:G29"/>
    <mergeCell ref="D30:G30"/>
    <mergeCell ref="D31:E31"/>
    <mergeCell ref="F31:G31"/>
    <mergeCell ref="A32:G32"/>
    <mergeCell ref="C33:G33"/>
    <mergeCell ref="C34:E34"/>
    <mergeCell ref="F34:G34"/>
    <mergeCell ref="C35:E35"/>
    <mergeCell ref="F35:G35"/>
    <mergeCell ref="A42:G42"/>
    <mergeCell ref="A43:G43"/>
    <mergeCell ref="B37:G37"/>
    <mergeCell ref="A38:G38"/>
    <mergeCell ref="C39:G39"/>
    <mergeCell ref="A40:G40"/>
    <mergeCell ref="B41:D41"/>
    <mergeCell ref="E41:F41"/>
  </mergeCells>
  <printOptions horizontalCentered="1"/>
  <pageMargins left="0.7874015748031497" right="0.7874015748031497" top="0.7874015748031497" bottom="0.7874015748031497" header="0.3937007874015748" footer="0.3937007874015748"/>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Z68"/>
  <sheetViews>
    <sheetView showGridLines="0" view="pageBreakPreview" zoomScaleSheetLayoutView="100" zoomScalePageLayoutView="0" workbookViewId="0" topLeftCell="A37">
      <selection activeCell="Z51" sqref="Z51"/>
    </sheetView>
  </sheetViews>
  <sheetFormatPr defaultColWidth="9.140625" defaultRowHeight="16.5" customHeight="1"/>
  <cols>
    <col min="1" max="13" width="4.421875" style="2" customWidth="1"/>
    <col min="14" max="14" width="1.28515625" style="2" customWidth="1"/>
    <col min="15" max="15" width="3.140625" style="2" customWidth="1"/>
    <col min="16" max="18" width="4.421875" style="2" customWidth="1"/>
    <col min="19" max="19" width="4.57421875" style="2" customWidth="1"/>
    <col min="20" max="22" width="4.421875" style="2" customWidth="1"/>
    <col min="23" max="23" width="2.57421875" style="2" customWidth="1"/>
    <col min="24" max="24" width="11.00390625" style="2" bestFit="1" customWidth="1"/>
    <col min="25" max="16384" width="9.00390625" style="2" customWidth="1"/>
  </cols>
  <sheetData>
    <row r="1" spans="1:22" ht="18.75">
      <c r="A1" s="302" t="s">
        <v>177</v>
      </c>
      <c r="B1" s="302"/>
      <c r="C1" s="521"/>
      <c r="D1" s="521"/>
      <c r="E1" s="126"/>
      <c r="F1" s="382" t="s">
        <v>33</v>
      </c>
      <c r="G1" s="732"/>
      <c r="H1" s="732"/>
      <c r="I1" s="732"/>
      <c r="J1" s="732"/>
      <c r="K1" s="732"/>
      <c r="L1" s="732"/>
      <c r="M1" s="732"/>
      <c r="N1" s="732"/>
      <c r="O1" s="732"/>
      <c r="P1" s="732"/>
      <c r="Q1" s="732"/>
      <c r="R1" s="126"/>
      <c r="S1" s="126"/>
      <c r="T1" s="1"/>
      <c r="U1" s="1"/>
      <c r="V1" s="1"/>
    </row>
    <row r="2" spans="1:22" ht="16.5" customHeight="1">
      <c r="A2" s="1"/>
      <c r="B2" s="1"/>
      <c r="C2" s="1"/>
      <c r="D2" s="1"/>
      <c r="E2" s="1"/>
      <c r="F2" s="1"/>
      <c r="G2" s="1"/>
      <c r="H2" s="1"/>
      <c r="I2" s="1"/>
      <c r="J2" s="1"/>
      <c r="K2" s="1"/>
      <c r="L2" s="1"/>
      <c r="M2" s="1"/>
      <c r="N2" s="1"/>
      <c r="O2" s="1"/>
      <c r="P2" s="1"/>
      <c r="Q2" s="1"/>
      <c r="R2" s="1"/>
      <c r="S2" s="1"/>
      <c r="T2" s="1"/>
      <c r="U2" s="1"/>
      <c r="V2" s="1"/>
    </row>
    <row r="3" spans="1:22" ht="16.5" customHeight="1">
      <c r="A3" s="1"/>
      <c r="B3" s="1"/>
      <c r="C3" s="1"/>
      <c r="D3" s="1"/>
      <c r="E3" s="1"/>
      <c r="F3" s="1"/>
      <c r="G3" s="1"/>
      <c r="H3" s="1"/>
      <c r="I3" s="1"/>
      <c r="J3" s="1"/>
      <c r="K3" s="1"/>
      <c r="L3" s="1"/>
      <c r="M3" s="1"/>
      <c r="N3" s="1"/>
      <c r="O3" s="1"/>
      <c r="P3" s="1"/>
      <c r="R3" s="31"/>
      <c r="S3" s="746" t="str">
        <f>'様式１(訪問介護)'!S3:V3</f>
        <v>令和３年　　月　　日</v>
      </c>
      <c r="T3" s="417"/>
      <c r="U3" s="417"/>
      <c r="V3" s="417"/>
    </row>
    <row r="4" spans="1:22" ht="16.5" customHeight="1">
      <c r="A4" s="302" t="s">
        <v>196</v>
      </c>
      <c r="B4" s="302"/>
      <c r="C4" s="302"/>
      <c r="D4" s="302"/>
      <c r="E4" s="302"/>
      <c r="F4" s="302"/>
      <c r="G4" s="1"/>
      <c r="H4" s="1"/>
      <c r="I4" s="1"/>
      <c r="J4" s="1"/>
      <c r="K4" s="1"/>
      <c r="L4" s="1"/>
      <c r="M4" s="1"/>
      <c r="N4" s="1"/>
      <c r="O4" s="1"/>
      <c r="P4" s="1"/>
      <c r="Q4" s="1"/>
      <c r="R4" s="1"/>
      <c r="S4" s="1"/>
      <c r="T4" s="1"/>
      <c r="U4" s="1"/>
      <c r="V4" s="1"/>
    </row>
    <row r="5" spans="1:22" ht="16.5" customHeight="1">
      <c r="A5" s="1"/>
      <c r="B5" s="1"/>
      <c r="C5" s="1"/>
      <c r="D5" s="1"/>
      <c r="E5" s="1"/>
      <c r="F5" s="1"/>
      <c r="G5" s="1"/>
      <c r="H5" s="1"/>
      <c r="I5" s="302" t="s">
        <v>30</v>
      </c>
      <c r="J5" s="302"/>
      <c r="K5" s="302"/>
      <c r="L5" s="302"/>
      <c r="M5" s="745" t="s">
        <v>208</v>
      </c>
      <c r="N5" s="745"/>
      <c r="O5" s="745"/>
      <c r="P5" s="745"/>
      <c r="Q5" s="745"/>
      <c r="R5" s="745"/>
      <c r="S5" s="745"/>
      <c r="T5" s="745"/>
      <c r="U5" s="745"/>
      <c r="V5" s="745"/>
    </row>
    <row r="6" spans="1:22" ht="16.5" customHeight="1">
      <c r="A6" s="1"/>
      <c r="B6" s="1"/>
      <c r="C6" s="1"/>
      <c r="D6" s="1"/>
      <c r="E6" s="1"/>
      <c r="F6" s="1"/>
      <c r="G6" s="1"/>
      <c r="H6" s="1"/>
      <c r="I6" s="302" t="s">
        <v>0</v>
      </c>
      <c r="J6" s="302"/>
      <c r="K6" s="302"/>
      <c r="L6" s="302"/>
      <c r="M6" s="745" t="s">
        <v>209</v>
      </c>
      <c r="N6" s="745"/>
      <c r="O6" s="745"/>
      <c r="P6" s="745"/>
      <c r="Q6" s="745"/>
      <c r="R6" s="745"/>
      <c r="S6" s="745"/>
      <c r="T6" s="745"/>
      <c r="U6" s="745"/>
      <c r="V6" s="745"/>
    </row>
    <row r="7" spans="1:22" ht="16.5" customHeight="1">
      <c r="A7" s="1"/>
      <c r="B7" s="1"/>
      <c r="C7" s="1"/>
      <c r="D7" s="1"/>
      <c r="E7" s="1"/>
      <c r="F7" s="1"/>
      <c r="G7" s="1"/>
      <c r="H7" s="1"/>
      <c r="I7" s="302" t="s">
        <v>1</v>
      </c>
      <c r="J7" s="302"/>
      <c r="K7" s="302"/>
      <c r="L7" s="302"/>
      <c r="M7" s="745" t="s">
        <v>216</v>
      </c>
      <c r="N7" s="745"/>
      <c r="O7" s="745"/>
      <c r="P7" s="745"/>
      <c r="Q7" s="745"/>
      <c r="R7" s="745"/>
      <c r="S7" s="745"/>
      <c r="T7" s="745"/>
      <c r="U7" s="3" t="s">
        <v>2</v>
      </c>
      <c r="V7" s="1"/>
    </row>
    <row r="8" spans="1:22" ht="16.5" customHeight="1">
      <c r="A8" s="1"/>
      <c r="B8" s="1"/>
      <c r="C8" s="1"/>
      <c r="D8" s="1"/>
      <c r="E8" s="1"/>
      <c r="F8" s="1"/>
      <c r="G8" s="1"/>
      <c r="H8" s="1"/>
      <c r="I8" s="1"/>
      <c r="J8" s="1"/>
      <c r="K8" s="1"/>
      <c r="L8" s="1"/>
      <c r="M8" s="1"/>
      <c r="N8" s="1"/>
      <c r="O8" s="1"/>
      <c r="P8" s="1"/>
      <c r="Q8" s="1"/>
      <c r="R8" s="1"/>
      <c r="S8" s="1"/>
      <c r="T8" s="1"/>
      <c r="U8" s="1"/>
      <c r="V8" s="1"/>
    </row>
    <row r="9" spans="1:22" ht="16.5" customHeight="1">
      <c r="A9" s="302" t="s">
        <v>93</v>
      </c>
      <c r="B9" s="302"/>
      <c r="C9" s="302"/>
      <c r="D9" s="302"/>
      <c r="E9" s="302"/>
      <c r="F9" s="302"/>
      <c r="G9" s="302"/>
      <c r="H9" s="302"/>
      <c r="I9" s="302"/>
      <c r="J9" s="302"/>
      <c r="K9" s="302"/>
      <c r="L9" s="302"/>
      <c r="M9" s="302"/>
      <c r="N9" s="302"/>
      <c r="O9" s="302"/>
      <c r="P9" s="302"/>
      <c r="Q9" s="302"/>
      <c r="R9" s="302"/>
      <c r="S9" s="302"/>
      <c r="T9" s="302"/>
      <c r="U9" s="302"/>
      <c r="V9" s="302"/>
    </row>
    <row r="10" spans="1:22" ht="16.5" customHeight="1">
      <c r="A10" s="312" t="s">
        <v>98</v>
      </c>
      <c r="B10" s="312"/>
      <c r="C10" s="312"/>
      <c r="D10" s="312" t="s">
        <v>221</v>
      </c>
      <c r="E10" s="312"/>
      <c r="F10" s="4">
        <f>'様式１(訪問介護)'!F10</f>
        <v>3</v>
      </c>
      <c r="G10" s="4" t="s">
        <v>29</v>
      </c>
      <c r="H10" s="4" t="str">
        <f>'様式１(訪問介護)'!H10</f>
        <v>前</v>
      </c>
      <c r="I10" s="263" t="s">
        <v>28</v>
      </c>
      <c r="J10" s="263"/>
      <c r="K10" s="1"/>
      <c r="L10" s="1"/>
      <c r="M10" s="1"/>
      <c r="N10" s="1"/>
      <c r="O10" s="1"/>
      <c r="P10" s="1"/>
      <c r="Q10" s="1"/>
      <c r="R10" s="1"/>
      <c r="S10" s="1"/>
      <c r="T10" s="1"/>
      <c r="U10" s="1"/>
      <c r="V10" s="1"/>
    </row>
    <row r="11" spans="1:22" ht="21" customHeight="1">
      <c r="A11" s="320" t="s">
        <v>3</v>
      </c>
      <c r="B11" s="303" t="s">
        <v>4</v>
      </c>
      <c r="C11" s="304"/>
      <c r="D11" s="724" t="s">
        <v>211</v>
      </c>
      <c r="E11" s="725"/>
      <c r="F11" s="725"/>
      <c r="G11" s="725"/>
      <c r="H11" s="725"/>
      <c r="I11" s="725"/>
      <c r="J11" s="725"/>
      <c r="K11" s="725"/>
      <c r="L11" s="725"/>
      <c r="M11" s="725"/>
      <c r="N11" s="725"/>
      <c r="O11" s="725"/>
      <c r="P11" s="725"/>
      <c r="Q11" s="725"/>
      <c r="R11" s="725"/>
      <c r="S11" s="725"/>
      <c r="T11" s="725"/>
      <c r="U11" s="725"/>
      <c r="V11" s="726"/>
    </row>
    <row r="12" spans="1:22" ht="27" customHeight="1">
      <c r="A12" s="321"/>
      <c r="B12" s="323" t="s">
        <v>5</v>
      </c>
      <c r="C12" s="324"/>
      <c r="D12" s="747" t="s">
        <v>210</v>
      </c>
      <c r="E12" s="748"/>
      <c r="F12" s="748"/>
      <c r="G12" s="748"/>
      <c r="H12" s="748"/>
      <c r="I12" s="748"/>
      <c r="J12" s="748"/>
      <c r="K12" s="748"/>
      <c r="L12" s="748"/>
      <c r="M12" s="748"/>
      <c r="N12" s="748"/>
      <c r="O12" s="748"/>
      <c r="P12" s="748"/>
      <c r="Q12" s="748"/>
      <c r="R12" s="748"/>
      <c r="S12" s="748"/>
      <c r="T12" s="748"/>
      <c r="U12" s="748"/>
      <c r="V12" s="749"/>
    </row>
    <row r="13" spans="1:22" ht="24" customHeight="1">
      <c r="A13" s="321"/>
      <c r="B13" s="244" t="s">
        <v>6</v>
      </c>
      <c r="C13" s="245"/>
      <c r="D13" s="727" t="s">
        <v>212</v>
      </c>
      <c r="E13" s="727"/>
      <c r="F13" s="727"/>
      <c r="G13" s="727"/>
      <c r="H13" s="727"/>
      <c r="I13" s="727"/>
      <c r="J13" s="727"/>
      <c r="K13" s="727"/>
      <c r="L13" s="727"/>
      <c r="M13" s="727"/>
      <c r="N13" s="727"/>
      <c r="O13" s="727"/>
      <c r="P13" s="727"/>
      <c r="Q13" s="727"/>
      <c r="R13" s="727"/>
      <c r="S13" s="727"/>
      <c r="T13" s="727"/>
      <c r="U13" s="727"/>
      <c r="V13" s="728"/>
    </row>
    <row r="14" spans="1:22" ht="24" customHeight="1">
      <c r="A14" s="321"/>
      <c r="B14" s="310"/>
      <c r="C14" s="311"/>
      <c r="D14" s="754" t="s">
        <v>208</v>
      </c>
      <c r="E14" s="755"/>
      <c r="F14" s="755"/>
      <c r="G14" s="755"/>
      <c r="H14" s="755"/>
      <c r="I14" s="755"/>
      <c r="J14" s="755"/>
      <c r="K14" s="755"/>
      <c r="L14" s="755"/>
      <c r="M14" s="755"/>
      <c r="N14" s="755"/>
      <c r="O14" s="755"/>
      <c r="P14" s="755"/>
      <c r="Q14" s="755"/>
      <c r="R14" s="755"/>
      <c r="S14" s="755"/>
      <c r="T14" s="755"/>
      <c r="U14" s="755"/>
      <c r="V14" s="756"/>
    </row>
    <row r="15" spans="1:22" ht="24" customHeight="1">
      <c r="A15" s="322"/>
      <c r="B15" s="244" t="s">
        <v>7</v>
      </c>
      <c r="C15" s="245"/>
      <c r="D15" s="272" t="s">
        <v>8</v>
      </c>
      <c r="E15" s="245"/>
      <c r="F15" s="247"/>
      <c r="G15" s="729" t="s">
        <v>213</v>
      </c>
      <c r="H15" s="730"/>
      <c r="I15" s="730"/>
      <c r="J15" s="730"/>
      <c r="K15" s="730"/>
      <c r="L15" s="734"/>
      <c r="M15" s="244" t="s">
        <v>27</v>
      </c>
      <c r="N15" s="245"/>
      <c r="O15" s="246"/>
      <c r="P15" s="247"/>
      <c r="Q15" s="729" t="s">
        <v>214</v>
      </c>
      <c r="R15" s="730"/>
      <c r="S15" s="730"/>
      <c r="T15" s="730"/>
      <c r="U15" s="730"/>
      <c r="V15" s="731"/>
    </row>
    <row r="16" spans="1:22" ht="18" customHeight="1">
      <c r="A16" s="176" t="s">
        <v>75</v>
      </c>
      <c r="B16" s="177"/>
      <c r="C16" s="178"/>
      <c r="D16" s="318">
        <v>3</v>
      </c>
      <c r="E16" s="335">
        <v>3</v>
      </c>
      <c r="F16" s="739">
        <v>0</v>
      </c>
      <c r="G16" s="739">
        <v>0</v>
      </c>
      <c r="H16" s="739">
        <v>0</v>
      </c>
      <c r="I16" s="739">
        <v>0</v>
      </c>
      <c r="J16" s="739">
        <v>0</v>
      </c>
      <c r="K16" s="739">
        <v>0</v>
      </c>
      <c r="L16" s="739">
        <v>0</v>
      </c>
      <c r="M16" s="757">
        <v>1</v>
      </c>
      <c r="N16" s="276" t="s">
        <v>90</v>
      </c>
      <c r="O16" s="277"/>
      <c r="P16" s="277"/>
      <c r="Q16" s="277"/>
      <c r="R16" s="277"/>
      <c r="S16" s="278"/>
      <c r="T16" s="750" t="s">
        <v>58</v>
      </c>
      <c r="U16" s="752" t="s">
        <v>57</v>
      </c>
      <c r="V16" s="743" t="s">
        <v>59</v>
      </c>
    </row>
    <row r="17" spans="1:22" ht="18" customHeight="1">
      <c r="A17" s="179"/>
      <c r="B17" s="180"/>
      <c r="C17" s="181"/>
      <c r="D17" s="319"/>
      <c r="E17" s="336"/>
      <c r="F17" s="740"/>
      <c r="G17" s="740"/>
      <c r="H17" s="740"/>
      <c r="I17" s="740"/>
      <c r="J17" s="740"/>
      <c r="K17" s="740"/>
      <c r="L17" s="740"/>
      <c r="M17" s="758"/>
      <c r="N17" s="279"/>
      <c r="O17" s="280"/>
      <c r="P17" s="280"/>
      <c r="Q17" s="280"/>
      <c r="R17" s="280"/>
      <c r="S17" s="281"/>
      <c r="T17" s="751"/>
      <c r="U17" s="753"/>
      <c r="V17" s="744"/>
    </row>
    <row r="18" spans="1:22" ht="18" customHeight="1">
      <c r="A18" s="305" t="s">
        <v>35</v>
      </c>
      <c r="B18" s="306"/>
      <c r="C18" s="307"/>
      <c r="D18" s="767" t="s">
        <v>215</v>
      </c>
      <c r="E18" s="767"/>
      <c r="F18" s="767"/>
      <c r="G18" s="767"/>
      <c r="H18" s="767"/>
      <c r="I18" s="767"/>
      <c r="J18" s="767"/>
      <c r="K18" s="767"/>
      <c r="L18" s="767"/>
      <c r="M18" s="768"/>
      <c r="N18" s="282" t="s">
        <v>64</v>
      </c>
      <c r="O18" s="283"/>
      <c r="P18" s="283"/>
      <c r="Q18" s="283"/>
      <c r="R18" s="283"/>
      <c r="S18" s="284"/>
      <c r="T18" s="199">
        <f>IF(T24="","",T24/6)</f>
        <v>40.5</v>
      </c>
      <c r="U18" s="200"/>
      <c r="V18" s="36"/>
    </row>
    <row r="19" spans="1:26" ht="18" customHeight="1">
      <c r="A19" s="176" t="s">
        <v>76</v>
      </c>
      <c r="B19" s="177"/>
      <c r="C19" s="177"/>
      <c r="D19" s="177"/>
      <c r="E19" s="178"/>
      <c r="F19" s="735" t="s">
        <v>51</v>
      </c>
      <c r="G19" s="735"/>
      <c r="H19" s="735"/>
      <c r="I19" s="735"/>
      <c r="J19" s="735"/>
      <c r="K19" s="735"/>
      <c r="L19" s="735"/>
      <c r="M19" s="736"/>
      <c r="N19" s="285"/>
      <c r="O19" s="286"/>
      <c r="P19" s="286"/>
      <c r="Q19" s="286"/>
      <c r="R19" s="286"/>
      <c r="S19" s="287"/>
      <c r="T19" s="201"/>
      <c r="U19" s="202"/>
      <c r="V19" s="36"/>
      <c r="X19" s="5" t="s">
        <v>50</v>
      </c>
      <c r="Y19" s="6"/>
      <c r="Z19" s="6"/>
    </row>
    <row r="20" spans="1:26" ht="18" customHeight="1">
      <c r="A20" s="179"/>
      <c r="B20" s="180"/>
      <c r="C20" s="180"/>
      <c r="D20" s="180"/>
      <c r="E20" s="181"/>
      <c r="F20" s="737"/>
      <c r="G20" s="737"/>
      <c r="H20" s="737"/>
      <c r="I20" s="737"/>
      <c r="J20" s="737"/>
      <c r="K20" s="737"/>
      <c r="L20" s="737"/>
      <c r="M20" s="738"/>
      <c r="N20" s="279"/>
      <c r="O20" s="280"/>
      <c r="P20" s="280"/>
      <c r="Q20" s="280"/>
      <c r="R20" s="280"/>
      <c r="S20" s="281"/>
      <c r="T20" s="203"/>
      <c r="U20" s="204"/>
      <c r="V20" s="37" t="s">
        <v>60</v>
      </c>
      <c r="X20" s="5" t="s">
        <v>51</v>
      </c>
      <c r="Y20" s="6"/>
      <c r="Z20" s="6"/>
    </row>
    <row r="21" spans="1:22" ht="18" customHeight="1">
      <c r="A21" s="7"/>
      <c r="B21" s="1"/>
      <c r="C21" s="1"/>
      <c r="D21" s="1"/>
      <c r="E21" s="1"/>
      <c r="F21" s="1"/>
      <c r="G21" s="1"/>
      <c r="H21" s="1"/>
      <c r="I21" s="1"/>
      <c r="J21" s="1"/>
      <c r="K21" s="1"/>
      <c r="L21" s="1"/>
      <c r="M21" s="1"/>
      <c r="N21" s="8"/>
      <c r="O21" s="8"/>
      <c r="P21" s="8"/>
      <c r="Q21" s="8"/>
      <c r="R21" s="8"/>
      <c r="S21" s="8"/>
      <c r="T21" s="8"/>
      <c r="U21" s="8"/>
      <c r="V21" s="8"/>
    </row>
    <row r="22" spans="1:22" ht="18" customHeight="1">
      <c r="A22" s="289" t="s">
        <v>9</v>
      </c>
      <c r="B22" s="289"/>
      <c r="C22" s="289"/>
      <c r="D22" s="289"/>
      <c r="E22" s="289"/>
      <c r="F22" s="289"/>
      <c r="G22" s="289"/>
      <c r="H22" s="289"/>
      <c r="I22" s="289"/>
      <c r="J22" s="289"/>
      <c r="K22" s="289"/>
      <c r="L22" s="289"/>
      <c r="M22" s="289"/>
      <c r="N22" s="289"/>
      <c r="O22" s="289"/>
      <c r="P22" s="289"/>
      <c r="Q22" s="289"/>
      <c r="R22" s="289"/>
      <c r="S22" s="289"/>
      <c r="T22" s="334" t="s">
        <v>87</v>
      </c>
      <c r="U22" s="334"/>
      <c r="V22" s="334"/>
    </row>
    <row r="23" spans="1:22" ht="18" customHeight="1">
      <c r="A23" s="772">
        <v>44256</v>
      </c>
      <c r="B23" s="205"/>
      <c r="C23" s="205"/>
      <c r="D23" s="205" t="str">
        <f>IF($H$10="前","4月",IF($H$10="後","10月","月"))</f>
        <v>4月</v>
      </c>
      <c r="E23" s="205"/>
      <c r="F23" s="205"/>
      <c r="G23" s="205" t="str">
        <f>IF($H$10="前","5月",IF($H$10="後","11月","月"))</f>
        <v>5月</v>
      </c>
      <c r="H23" s="205"/>
      <c r="I23" s="205"/>
      <c r="J23" s="205" t="str">
        <f>IF($H$10="前","6月",IF($H$10="後","12月","月"))</f>
        <v>6月</v>
      </c>
      <c r="K23" s="205"/>
      <c r="L23" s="205"/>
      <c r="M23" s="205" t="str">
        <f>IF($H$10="前","7月",IF($H$10="後",F10+1&amp;"年1月","月"))</f>
        <v>7月</v>
      </c>
      <c r="N23" s="205"/>
      <c r="O23" s="205"/>
      <c r="P23" s="205"/>
      <c r="Q23" s="205" t="str">
        <f>IF($H$10="前","8月",IF($H$10="後","2月","月"))</f>
        <v>8月</v>
      </c>
      <c r="R23" s="205"/>
      <c r="S23" s="206"/>
      <c r="T23" s="360" t="s">
        <v>26</v>
      </c>
      <c r="U23" s="361"/>
      <c r="V23" s="362"/>
    </row>
    <row r="24" spans="1:22" ht="18" customHeight="1">
      <c r="A24" s="315">
        <f>IF(SUM(S29,S37)=0,"",SUM(S29,S37))</f>
        <v>28</v>
      </c>
      <c r="B24" s="316"/>
      <c r="C24" s="316"/>
      <c r="D24" s="325">
        <f>IF(SUM(S30,S38)=0,"",SUM(S30,S38))</f>
        <v>21</v>
      </c>
      <c r="E24" s="326"/>
      <c r="F24" s="327"/>
      <c r="G24" s="214">
        <f>IF(SUM(S31,S39)=0,"",SUM(S31,S39))</f>
        <v>44</v>
      </c>
      <c r="H24" s="214"/>
      <c r="I24" s="214"/>
      <c r="J24" s="214">
        <f>IF(SUM(S32,S40)=0,"",SUM(S32,S40))</f>
        <v>50</v>
      </c>
      <c r="K24" s="214"/>
      <c r="L24" s="214"/>
      <c r="M24" s="214">
        <f>IF(SUM(S33,S41)=0,"",SUM(S33,S41))</f>
        <v>52</v>
      </c>
      <c r="N24" s="214"/>
      <c r="O24" s="214"/>
      <c r="P24" s="214"/>
      <c r="Q24" s="398">
        <f>IF(SUM(S34,S42)=0,"",SUM(S34,S42))</f>
        <v>48</v>
      </c>
      <c r="R24" s="398"/>
      <c r="S24" s="399"/>
      <c r="T24" s="363">
        <f>IF(SUM(A24:S24)=0,"",SUM(A24:S24))</f>
        <v>243</v>
      </c>
      <c r="U24" s="364"/>
      <c r="V24" s="365"/>
    </row>
    <row r="25" spans="1:22" ht="18" customHeight="1">
      <c r="A25" s="7"/>
      <c r="B25" s="1"/>
      <c r="C25" s="1"/>
      <c r="D25" s="1"/>
      <c r="E25" s="1"/>
      <c r="F25" s="1"/>
      <c r="G25" s="1"/>
      <c r="H25" s="1"/>
      <c r="I25" s="1"/>
      <c r="J25" s="1"/>
      <c r="K25" s="1"/>
      <c r="L25" s="1"/>
      <c r="M25" s="1"/>
      <c r="N25" s="1"/>
      <c r="O25" s="1"/>
      <c r="P25" s="1"/>
      <c r="Q25" s="1"/>
      <c r="R25" s="1"/>
      <c r="S25" s="1"/>
      <c r="T25" s="1"/>
      <c r="U25" s="1"/>
      <c r="V25" s="1"/>
    </row>
    <row r="26" spans="1:22" ht="18" customHeight="1">
      <c r="A26" s="289" t="s">
        <v>11</v>
      </c>
      <c r="B26" s="289"/>
      <c r="C26" s="289"/>
      <c r="D26" s="289"/>
      <c r="E26" s="289"/>
      <c r="F26" s="289"/>
      <c r="G26" s="289"/>
      <c r="H26" s="289"/>
      <c r="I26" s="289"/>
      <c r="J26" s="289"/>
      <c r="K26" s="289"/>
      <c r="L26" s="289"/>
      <c r="M26" s="289"/>
      <c r="N26" s="289"/>
      <c r="O26" s="289"/>
      <c r="P26" s="289"/>
      <c r="Q26" s="289"/>
      <c r="R26" s="289"/>
      <c r="S26" s="289"/>
      <c r="T26" s="334" t="s">
        <v>88</v>
      </c>
      <c r="U26" s="334"/>
      <c r="V26" s="334"/>
    </row>
    <row r="27" spans="1:22" ht="18" customHeight="1">
      <c r="A27" s="168" t="s">
        <v>94</v>
      </c>
      <c r="B27" s="169"/>
      <c r="C27" s="170"/>
      <c r="D27" s="773" t="s">
        <v>41</v>
      </c>
      <c r="E27" s="764"/>
      <c r="F27" s="764" t="s">
        <v>42</v>
      </c>
      <c r="G27" s="764"/>
      <c r="H27" s="764" t="s">
        <v>43</v>
      </c>
      <c r="I27" s="764"/>
      <c r="J27" s="764" t="s">
        <v>44</v>
      </c>
      <c r="K27" s="764"/>
      <c r="L27" s="764" t="s">
        <v>45</v>
      </c>
      <c r="M27" s="764"/>
      <c r="N27" s="764"/>
      <c r="O27" s="764"/>
      <c r="P27" s="764"/>
      <c r="Q27" s="764"/>
      <c r="R27" s="769"/>
      <c r="S27" s="402" t="s">
        <v>12</v>
      </c>
      <c r="T27" s="208"/>
      <c r="U27" s="207" t="s">
        <v>10</v>
      </c>
      <c r="V27" s="208"/>
    </row>
    <row r="28" spans="1:22" ht="18" customHeight="1">
      <c r="A28" s="337"/>
      <c r="B28" s="338"/>
      <c r="C28" s="339"/>
      <c r="D28" s="774"/>
      <c r="E28" s="765"/>
      <c r="F28" s="765"/>
      <c r="G28" s="765"/>
      <c r="H28" s="765"/>
      <c r="I28" s="765"/>
      <c r="J28" s="765"/>
      <c r="K28" s="765"/>
      <c r="L28" s="765"/>
      <c r="M28" s="765"/>
      <c r="N28" s="765"/>
      <c r="O28" s="765"/>
      <c r="P28" s="765"/>
      <c r="Q28" s="765"/>
      <c r="R28" s="770"/>
      <c r="S28" s="771"/>
      <c r="T28" s="762"/>
      <c r="U28" s="761"/>
      <c r="V28" s="762"/>
    </row>
    <row r="29" spans="1:22" ht="18" customHeight="1">
      <c r="A29" s="775" t="s">
        <v>25</v>
      </c>
      <c r="B29" s="776">
        <f>A23</f>
        <v>44256</v>
      </c>
      <c r="C29" s="208"/>
      <c r="D29" s="777">
        <v>5</v>
      </c>
      <c r="E29" s="763"/>
      <c r="F29" s="763">
        <v>5</v>
      </c>
      <c r="G29" s="763"/>
      <c r="H29" s="763">
        <v>4</v>
      </c>
      <c r="I29" s="763"/>
      <c r="J29" s="763">
        <v>6</v>
      </c>
      <c r="K29" s="763"/>
      <c r="L29" s="763">
        <v>5</v>
      </c>
      <c r="M29" s="763"/>
      <c r="N29" s="763"/>
      <c r="O29" s="763"/>
      <c r="P29" s="763"/>
      <c r="Q29" s="763"/>
      <c r="R29" s="766"/>
      <c r="S29" s="778">
        <f aca="true" t="shared" si="0" ref="S29:S34">IF(SUM(D29:R29)=0,"",SUM(D29:R29))</f>
        <v>25</v>
      </c>
      <c r="T29" s="779"/>
      <c r="U29" s="780">
        <f>IF(SUM(S29:T34)=0,"",SUM(S29:T34))</f>
        <v>221</v>
      </c>
      <c r="V29" s="781"/>
    </row>
    <row r="30" spans="1:22" ht="18" customHeight="1">
      <c r="A30" s="308"/>
      <c r="B30" s="164" t="str">
        <f>D23</f>
        <v>4月</v>
      </c>
      <c r="C30" s="165"/>
      <c r="D30" s="182">
        <v>3</v>
      </c>
      <c r="E30" s="183"/>
      <c r="F30" s="183">
        <v>4</v>
      </c>
      <c r="G30" s="183"/>
      <c r="H30" s="183">
        <v>3</v>
      </c>
      <c r="I30" s="183"/>
      <c r="J30" s="183">
        <v>4</v>
      </c>
      <c r="K30" s="183"/>
      <c r="L30" s="183">
        <v>4</v>
      </c>
      <c r="M30" s="183"/>
      <c r="N30" s="183"/>
      <c r="O30" s="183"/>
      <c r="P30" s="183"/>
      <c r="Q30" s="183"/>
      <c r="R30" s="300"/>
      <c r="S30" s="274">
        <f t="shared" si="0"/>
        <v>18</v>
      </c>
      <c r="T30" s="275"/>
      <c r="U30" s="210"/>
      <c r="V30" s="211"/>
    </row>
    <row r="31" spans="1:22" ht="18" customHeight="1">
      <c r="A31" s="308"/>
      <c r="B31" s="164" t="str">
        <f>G23</f>
        <v>5月</v>
      </c>
      <c r="C31" s="165"/>
      <c r="D31" s="182">
        <v>8</v>
      </c>
      <c r="E31" s="183"/>
      <c r="F31" s="183">
        <v>8</v>
      </c>
      <c r="G31" s="183"/>
      <c r="H31" s="183">
        <v>8</v>
      </c>
      <c r="I31" s="183"/>
      <c r="J31" s="183">
        <v>7</v>
      </c>
      <c r="K31" s="183"/>
      <c r="L31" s="183">
        <v>9</v>
      </c>
      <c r="M31" s="183"/>
      <c r="N31" s="183"/>
      <c r="O31" s="183"/>
      <c r="P31" s="183"/>
      <c r="Q31" s="183"/>
      <c r="R31" s="300"/>
      <c r="S31" s="274">
        <f t="shared" si="0"/>
        <v>40</v>
      </c>
      <c r="T31" s="275"/>
      <c r="U31" s="210"/>
      <c r="V31" s="211"/>
    </row>
    <row r="32" spans="1:22" ht="18" customHeight="1">
      <c r="A32" s="308"/>
      <c r="B32" s="164" t="str">
        <f>J23</f>
        <v>6月</v>
      </c>
      <c r="C32" s="165"/>
      <c r="D32" s="182">
        <v>4</v>
      </c>
      <c r="E32" s="183"/>
      <c r="F32" s="183">
        <v>12</v>
      </c>
      <c r="G32" s="183"/>
      <c r="H32" s="183">
        <v>12</v>
      </c>
      <c r="I32" s="183"/>
      <c r="J32" s="183">
        <v>9</v>
      </c>
      <c r="K32" s="183"/>
      <c r="L32" s="183">
        <v>9</v>
      </c>
      <c r="M32" s="183"/>
      <c r="N32" s="183"/>
      <c r="O32" s="183"/>
      <c r="P32" s="183"/>
      <c r="Q32" s="183"/>
      <c r="R32" s="300"/>
      <c r="S32" s="274">
        <f t="shared" si="0"/>
        <v>46</v>
      </c>
      <c r="T32" s="275"/>
      <c r="U32" s="210"/>
      <c r="V32" s="211"/>
    </row>
    <row r="33" spans="1:22" ht="18" customHeight="1">
      <c r="A33" s="308"/>
      <c r="B33" s="164" t="str">
        <f>M23</f>
        <v>7月</v>
      </c>
      <c r="C33" s="165"/>
      <c r="D33" s="182">
        <v>6</v>
      </c>
      <c r="E33" s="183"/>
      <c r="F33" s="183">
        <v>10</v>
      </c>
      <c r="G33" s="183"/>
      <c r="H33" s="183">
        <v>12</v>
      </c>
      <c r="I33" s="183"/>
      <c r="J33" s="183">
        <v>13</v>
      </c>
      <c r="K33" s="183"/>
      <c r="L33" s="183">
        <v>8</v>
      </c>
      <c r="M33" s="183"/>
      <c r="N33" s="183"/>
      <c r="O33" s="183"/>
      <c r="P33" s="183"/>
      <c r="Q33" s="183"/>
      <c r="R33" s="300"/>
      <c r="S33" s="274">
        <f t="shared" si="0"/>
        <v>49</v>
      </c>
      <c r="T33" s="275"/>
      <c r="U33" s="210"/>
      <c r="V33" s="211"/>
    </row>
    <row r="34" spans="1:22" ht="18" customHeight="1">
      <c r="A34" s="309"/>
      <c r="B34" s="166" t="str">
        <f>Q23</f>
        <v>8月</v>
      </c>
      <c r="C34" s="167"/>
      <c r="D34" s="343">
        <v>4</v>
      </c>
      <c r="E34" s="344"/>
      <c r="F34" s="344">
        <v>11</v>
      </c>
      <c r="G34" s="344"/>
      <c r="H34" s="344">
        <v>9</v>
      </c>
      <c r="I34" s="344"/>
      <c r="J34" s="344">
        <v>9</v>
      </c>
      <c r="K34" s="344"/>
      <c r="L34" s="344">
        <v>10</v>
      </c>
      <c r="M34" s="344"/>
      <c r="N34" s="344"/>
      <c r="O34" s="344"/>
      <c r="P34" s="344"/>
      <c r="Q34" s="344"/>
      <c r="R34" s="368"/>
      <c r="S34" s="400">
        <f t="shared" si="0"/>
        <v>43</v>
      </c>
      <c r="T34" s="401"/>
      <c r="U34" s="212"/>
      <c r="V34" s="213"/>
    </row>
    <row r="35" spans="1:22" ht="18" customHeight="1">
      <c r="A35" s="168" t="s">
        <v>95</v>
      </c>
      <c r="B35" s="169"/>
      <c r="C35" s="170"/>
      <c r="D35" s="340" t="s">
        <v>46</v>
      </c>
      <c r="E35" s="256"/>
      <c r="F35" s="255" t="s">
        <v>47</v>
      </c>
      <c r="G35" s="256"/>
      <c r="H35" s="255" t="s">
        <v>48</v>
      </c>
      <c r="I35" s="256"/>
      <c r="J35" s="255"/>
      <c r="K35" s="256"/>
      <c r="L35" s="255"/>
      <c r="M35" s="256"/>
      <c r="N35" s="255"/>
      <c r="O35" s="340"/>
      <c r="P35" s="256"/>
      <c r="Q35" s="255"/>
      <c r="R35" s="340"/>
      <c r="S35" s="383" t="s">
        <v>12</v>
      </c>
      <c r="T35" s="384"/>
      <c r="U35" s="389" t="s">
        <v>10</v>
      </c>
      <c r="V35" s="384"/>
    </row>
    <row r="36" spans="1:22" ht="18" customHeight="1">
      <c r="A36" s="171"/>
      <c r="B36" s="172"/>
      <c r="C36" s="173"/>
      <c r="D36" s="784"/>
      <c r="E36" s="783"/>
      <c r="F36" s="782"/>
      <c r="G36" s="783"/>
      <c r="H36" s="782"/>
      <c r="I36" s="783"/>
      <c r="J36" s="782"/>
      <c r="K36" s="783"/>
      <c r="L36" s="782"/>
      <c r="M36" s="783"/>
      <c r="N36" s="782"/>
      <c r="O36" s="784"/>
      <c r="P36" s="783"/>
      <c r="Q36" s="782"/>
      <c r="R36" s="784"/>
      <c r="S36" s="785"/>
      <c r="T36" s="786"/>
      <c r="U36" s="787"/>
      <c r="V36" s="786"/>
    </row>
    <row r="37" spans="1:22" ht="18" customHeight="1">
      <c r="A37" s="788" t="s">
        <v>25</v>
      </c>
      <c r="B37" s="776">
        <f>B29</f>
        <v>44256</v>
      </c>
      <c r="C37" s="208"/>
      <c r="D37" s="777">
        <v>1</v>
      </c>
      <c r="E37" s="763"/>
      <c r="F37" s="763">
        <v>1</v>
      </c>
      <c r="G37" s="763"/>
      <c r="H37" s="763">
        <v>1</v>
      </c>
      <c r="I37" s="763"/>
      <c r="J37" s="763"/>
      <c r="K37" s="763"/>
      <c r="L37" s="763"/>
      <c r="M37" s="763"/>
      <c r="N37" s="763"/>
      <c r="O37" s="763"/>
      <c r="P37" s="763"/>
      <c r="Q37" s="763"/>
      <c r="R37" s="766"/>
      <c r="S37" s="778">
        <f aca="true" t="shared" si="1" ref="S37:S42">IF(SUM(D37:R37)=0,"",SUM(D37:R37))</f>
        <v>3</v>
      </c>
      <c r="T37" s="779"/>
      <c r="U37" s="780">
        <f>IF(SUM(S37:T42)=0,"",SUM(S37:T42))</f>
        <v>22</v>
      </c>
      <c r="V37" s="781"/>
    </row>
    <row r="38" spans="1:22" ht="18" customHeight="1">
      <c r="A38" s="394"/>
      <c r="B38" s="164" t="str">
        <f>D23</f>
        <v>4月</v>
      </c>
      <c r="C38" s="165"/>
      <c r="D38" s="182">
        <v>1</v>
      </c>
      <c r="E38" s="183"/>
      <c r="F38" s="183">
        <v>2</v>
      </c>
      <c r="G38" s="183"/>
      <c r="H38" s="183">
        <v>0</v>
      </c>
      <c r="I38" s="183"/>
      <c r="J38" s="183"/>
      <c r="K38" s="183"/>
      <c r="L38" s="183"/>
      <c r="M38" s="183"/>
      <c r="N38" s="183"/>
      <c r="O38" s="183"/>
      <c r="P38" s="183"/>
      <c r="Q38" s="183"/>
      <c r="R38" s="300"/>
      <c r="S38" s="274">
        <f t="shared" si="1"/>
        <v>3</v>
      </c>
      <c r="T38" s="275"/>
      <c r="U38" s="210"/>
      <c r="V38" s="211"/>
    </row>
    <row r="39" spans="1:22" ht="18" customHeight="1">
      <c r="A39" s="394"/>
      <c r="B39" s="164" t="str">
        <f>G23</f>
        <v>5月</v>
      </c>
      <c r="C39" s="165"/>
      <c r="D39" s="182">
        <v>0</v>
      </c>
      <c r="E39" s="183"/>
      <c r="F39" s="183">
        <v>4</v>
      </c>
      <c r="G39" s="183"/>
      <c r="H39" s="183">
        <v>0</v>
      </c>
      <c r="I39" s="183"/>
      <c r="J39" s="183"/>
      <c r="K39" s="183"/>
      <c r="L39" s="183"/>
      <c r="M39" s="183"/>
      <c r="N39" s="183"/>
      <c r="O39" s="183"/>
      <c r="P39" s="183"/>
      <c r="Q39" s="183"/>
      <c r="R39" s="300"/>
      <c r="S39" s="274">
        <f t="shared" si="1"/>
        <v>4</v>
      </c>
      <c r="T39" s="275"/>
      <c r="U39" s="210"/>
      <c r="V39" s="211"/>
    </row>
    <row r="40" spans="1:22" ht="18" customHeight="1">
      <c r="A40" s="394"/>
      <c r="B40" s="164" t="str">
        <f>J23</f>
        <v>6月</v>
      </c>
      <c r="C40" s="165"/>
      <c r="D40" s="182">
        <v>1</v>
      </c>
      <c r="E40" s="183"/>
      <c r="F40" s="183">
        <v>2</v>
      </c>
      <c r="G40" s="183"/>
      <c r="H40" s="183">
        <v>1</v>
      </c>
      <c r="I40" s="183"/>
      <c r="J40" s="183"/>
      <c r="K40" s="183"/>
      <c r="L40" s="183"/>
      <c r="M40" s="183"/>
      <c r="N40" s="183"/>
      <c r="O40" s="183"/>
      <c r="P40" s="183"/>
      <c r="Q40" s="183"/>
      <c r="R40" s="300"/>
      <c r="S40" s="274">
        <f t="shared" si="1"/>
        <v>4</v>
      </c>
      <c r="T40" s="275"/>
      <c r="U40" s="210"/>
      <c r="V40" s="211"/>
    </row>
    <row r="41" spans="1:22" ht="18" customHeight="1">
      <c r="A41" s="394"/>
      <c r="B41" s="164" t="str">
        <f>M23</f>
        <v>7月</v>
      </c>
      <c r="C41" s="165"/>
      <c r="D41" s="182">
        <v>2</v>
      </c>
      <c r="E41" s="183"/>
      <c r="F41" s="183">
        <v>1</v>
      </c>
      <c r="G41" s="183"/>
      <c r="H41" s="183">
        <v>0</v>
      </c>
      <c r="I41" s="183"/>
      <c r="J41" s="183"/>
      <c r="K41" s="183"/>
      <c r="L41" s="183"/>
      <c r="M41" s="183"/>
      <c r="N41" s="183"/>
      <c r="O41" s="183"/>
      <c r="P41" s="183"/>
      <c r="Q41" s="183"/>
      <c r="R41" s="300"/>
      <c r="S41" s="274">
        <f t="shared" si="1"/>
        <v>3</v>
      </c>
      <c r="T41" s="275"/>
      <c r="U41" s="210"/>
      <c r="V41" s="211"/>
    </row>
    <row r="42" spans="1:22" ht="18" customHeight="1">
      <c r="A42" s="395"/>
      <c r="B42" s="166" t="str">
        <f>Q23</f>
        <v>8月</v>
      </c>
      <c r="C42" s="167"/>
      <c r="D42" s="343">
        <v>0</v>
      </c>
      <c r="E42" s="344"/>
      <c r="F42" s="344">
        <v>2</v>
      </c>
      <c r="G42" s="344"/>
      <c r="H42" s="344">
        <v>3</v>
      </c>
      <c r="I42" s="344"/>
      <c r="J42" s="344"/>
      <c r="K42" s="344"/>
      <c r="L42" s="344"/>
      <c r="M42" s="344"/>
      <c r="N42" s="344"/>
      <c r="O42" s="344"/>
      <c r="P42" s="344"/>
      <c r="Q42" s="344"/>
      <c r="R42" s="368"/>
      <c r="S42" s="400">
        <f t="shared" si="1"/>
        <v>5</v>
      </c>
      <c r="T42" s="401"/>
      <c r="U42" s="212"/>
      <c r="V42" s="213"/>
    </row>
    <row r="43" spans="1:22" ht="18" customHeight="1">
      <c r="A43" s="9"/>
      <c r="B43" s="9"/>
      <c r="C43" s="9"/>
      <c r="D43" s="9"/>
      <c r="E43" s="9"/>
      <c r="F43" s="9"/>
      <c r="G43" s="9"/>
      <c r="H43" s="9"/>
      <c r="I43" s="9"/>
      <c r="J43" s="9"/>
      <c r="K43" s="9"/>
      <c r="L43" s="9"/>
      <c r="M43" s="9"/>
      <c r="N43" s="9"/>
      <c r="O43" s="9"/>
      <c r="P43" s="9"/>
      <c r="Q43" s="9"/>
      <c r="R43" s="10"/>
      <c r="S43" s="792" t="s">
        <v>14</v>
      </c>
      <c r="T43" s="793"/>
      <c r="U43" s="794">
        <f>IF(SUM(S27:T42)=0,"",SUM(S27:T42))</f>
        <v>243</v>
      </c>
      <c r="V43" s="378"/>
    </row>
    <row r="44" spans="1:22" ht="18" customHeight="1">
      <c r="A44" s="351" t="s">
        <v>13</v>
      </c>
      <c r="B44" s="351"/>
      <c r="C44" s="351"/>
      <c r="D44" s="351"/>
      <c r="E44" s="351"/>
      <c r="F44" s="351"/>
      <c r="G44" s="351"/>
      <c r="H44" s="351"/>
      <c r="I44" s="351"/>
      <c r="J44" s="351"/>
      <c r="K44" s="351"/>
      <c r="L44" s="351"/>
      <c r="M44" s="351"/>
      <c r="N44" s="351"/>
      <c r="O44" s="351"/>
      <c r="P44" s="351"/>
      <c r="Q44" s="351"/>
      <c r="R44" s="351"/>
      <c r="S44" s="351"/>
      <c r="T44" s="351"/>
      <c r="U44" s="11"/>
      <c r="V44" s="11"/>
    </row>
    <row r="45" spans="1:22" ht="18" customHeight="1">
      <c r="A45" s="12"/>
      <c r="B45" s="12"/>
      <c r="C45" s="12"/>
      <c r="D45" s="12"/>
      <c r="E45" s="12"/>
      <c r="F45" s="12"/>
      <c r="G45" s="12"/>
      <c r="H45" s="12"/>
      <c r="I45" s="12"/>
      <c r="J45" s="12"/>
      <c r="K45" s="12"/>
      <c r="L45" s="12"/>
      <c r="M45" s="12"/>
      <c r="N45" s="12"/>
      <c r="O45" s="12"/>
      <c r="P45" s="12"/>
      <c r="Q45" s="12"/>
      <c r="R45" s="12"/>
      <c r="S45" s="13"/>
      <c r="T45" s="13"/>
      <c r="U45" s="11"/>
      <c r="V45" s="11"/>
    </row>
    <row r="46" spans="1:22" ht="18.75" customHeight="1">
      <c r="A46" s="32" t="s">
        <v>52</v>
      </c>
      <c r="B46" s="32"/>
      <c r="C46" s="32"/>
      <c r="D46" s="32"/>
      <c r="E46" s="32"/>
      <c r="F46" s="32"/>
      <c r="G46" s="32"/>
      <c r="H46" s="32"/>
      <c r="I46" s="32"/>
      <c r="J46" s="32"/>
      <c r="K46" s="32"/>
      <c r="L46" s="32"/>
      <c r="M46" s="32"/>
      <c r="N46" s="32"/>
      <c r="O46" s="32"/>
      <c r="P46" s="32"/>
      <c r="Q46" s="32"/>
      <c r="R46" s="32"/>
      <c r="S46" s="32"/>
      <c r="T46" s="334" t="s">
        <v>87</v>
      </c>
      <c r="U46" s="334"/>
      <c r="V46" s="334"/>
    </row>
    <row r="47" spans="1:22" ht="18.75" customHeight="1">
      <c r="A47" s="789" t="s">
        <v>15</v>
      </c>
      <c r="B47" s="791"/>
      <c r="C47" s="791"/>
      <c r="D47" s="791"/>
      <c r="E47" s="791"/>
      <c r="F47" s="795">
        <f>$A$23</f>
        <v>44256</v>
      </c>
      <c r="G47" s="796"/>
      <c r="H47" s="353" t="str">
        <f>$D$23</f>
        <v>4月</v>
      </c>
      <c r="I47" s="358"/>
      <c r="J47" s="353" t="str">
        <f>$G$23</f>
        <v>5月</v>
      </c>
      <c r="K47" s="358"/>
      <c r="L47" s="353" t="str">
        <f>$J$23</f>
        <v>6月</v>
      </c>
      <c r="M47" s="358"/>
      <c r="N47" s="353" t="str">
        <f>$M$23</f>
        <v>7月</v>
      </c>
      <c r="O47" s="791"/>
      <c r="P47" s="358"/>
      <c r="Q47" s="353" t="str">
        <f>$Q$23</f>
        <v>8月</v>
      </c>
      <c r="R47" s="790"/>
      <c r="S47" s="789" t="s">
        <v>10</v>
      </c>
      <c r="T47" s="790"/>
      <c r="U47" s="791" t="s">
        <v>16</v>
      </c>
      <c r="V47" s="790"/>
    </row>
    <row r="48" spans="1:22" ht="18.75" customHeight="1">
      <c r="A48" s="379" t="s">
        <v>77</v>
      </c>
      <c r="B48" s="380"/>
      <c r="C48" s="380"/>
      <c r="D48" s="380"/>
      <c r="E48" s="380"/>
      <c r="F48" s="802">
        <v>14</v>
      </c>
      <c r="G48" s="803"/>
      <c r="H48" s="797">
        <v>12</v>
      </c>
      <c r="I48" s="797"/>
      <c r="J48" s="797">
        <v>22</v>
      </c>
      <c r="K48" s="797"/>
      <c r="L48" s="797">
        <v>24</v>
      </c>
      <c r="M48" s="797"/>
      <c r="N48" s="797">
        <v>19</v>
      </c>
      <c r="O48" s="797"/>
      <c r="P48" s="797"/>
      <c r="Q48" s="797">
        <v>21</v>
      </c>
      <c r="R48" s="799"/>
      <c r="S48" s="418" t="s">
        <v>17</v>
      </c>
      <c r="T48" s="419"/>
      <c r="U48" s="387" t="s">
        <v>18</v>
      </c>
      <c r="V48" s="388"/>
    </row>
    <row r="49" spans="1:22" ht="18.75" customHeight="1">
      <c r="A49" s="282"/>
      <c r="B49" s="283"/>
      <c r="C49" s="283"/>
      <c r="D49" s="283"/>
      <c r="E49" s="283"/>
      <c r="F49" s="804"/>
      <c r="G49" s="798"/>
      <c r="H49" s="798"/>
      <c r="I49" s="798"/>
      <c r="J49" s="798"/>
      <c r="K49" s="798"/>
      <c r="L49" s="798"/>
      <c r="M49" s="798"/>
      <c r="N49" s="798"/>
      <c r="O49" s="798"/>
      <c r="P49" s="798"/>
      <c r="Q49" s="798"/>
      <c r="R49" s="800"/>
      <c r="S49" s="345">
        <f>IF(SUM(F48:R49)=0,"",SUM(F48:R49))</f>
        <v>112</v>
      </c>
      <c r="T49" s="346"/>
      <c r="U49" s="387"/>
      <c r="V49" s="388"/>
    </row>
    <row r="50" spans="1:22" ht="18.75" customHeight="1">
      <c r="A50" s="221" t="s">
        <v>78</v>
      </c>
      <c r="B50" s="374"/>
      <c r="C50" s="374"/>
      <c r="D50" s="374"/>
      <c r="E50" s="374"/>
      <c r="F50" s="804">
        <v>13</v>
      </c>
      <c r="G50" s="798"/>
      <c r="H50" s="798">
        <v>12</v>
      </c>
      <c r="I50" s="798"/>
      <c r="J50" s="798">
        <v>21</v>
      </c>
      <c r="K50" s="798"/>
      <c r="L50" s="798">
        <v>23</v>
      </c>
      <c r="M50" s="798"/>
      <c r="N50" s="798">
        <v>19</v>
      </c>
      <c r="O50" s="798"/>
      <c r="P50" s="798"/>
      <c r="Q50" s="798">
        <v>20</v>
      </c>
      <c r="R50" s="800"/>
      <c r="S50" s="354" t="s">
        <v>19</v>
      </c>
      <c r="T50" s="355"/>
      <c r="U50" s="347">
        <f>IF(S49="","",ROUNDDOWN(S51/S49,3))</f>
        <v>0.964</v>
      </c>
      <c r="V50" s="348"/>
    </row>
    <row r="51" spans="1:22" ht="18.75" customHeight="1">
      <c r="A51" s="375"/>
      <c r="B51" s="376"/>
      <c r="C51" s="376"/>
      <c r="D51" s="376"/>
      <c r="E51" s="376"/>
      <c r="F51" s="818"/>
      <c r="G51" s="801"/>
      <c r="H51" s="801"/>
      <c r="I51" s="801"/>
      <c r="J51" s="801"/>
      <c r="K51" s="801"/>
      <c r="L51" s="801"/>
      <c r="M51" s="801"/>
      <c r="N51" s="801"/>
      <c r="O51" s="801"/>
      <c r="P51" s="801"/>
      <c r="Q51" s="801"/>
      <c r="R51" s="805"/>
      <c r="S51" s="356">
        <f>IF(SUM(F50:R51)=0,"",SUM(F50:R51))</f>
        <v>108</v>
      </c>
      <c r="T51" s="357"/>
      <c r="U51" s="349"/>
      <c r="V51" s="350"/>
    </row>
    <row r="52" spans="1:22" ht="18" customHeight="1">
      <c r="A52" s="14"/>
      <c r="B52" s="1"/>
      <c r="C52" s="1"/>
      <c r="D52" s="1"/>
      <c r="E52" s="1"/>
      <c r="F52" s="1"/>
      <c r="G52" s="1"/>
      <c r="H52" s="1"/>
      <c r="I52" s="1"/>
      <c r="J52" s="1"/>
      <c r="K52" s="1"/>
      <c r="L52" s="1"/>
      <c r="M52" s="1"/>
      <c r="N52" s="1"/>
      <c r="O52" s="1"/>
      <c r="P52" s="1"/>
      <c r="Q52" s="1"/>
      <c r="R52" s="1"/>
      <c r="S52" s="1"/>
      <c r="T52" s="1"/>
      <c r="U52" s="1"/>
      <c r="V52" s="1"/>
    </row>
    <row r="53" spans="1:22" ht="27" customHeight="1">
      <c r="A53" s="215" t="s">
        <v>20</v>
      </c>
      <c r="B53" s="216"/>
      <c r="C53" s="216"/>
      <c r="D53" s="216"/>
      <c r="E53" s="217"/>
      <c r="F53" s="812" t="s">
        <v>80</v>
      </c>
      <c r="G53" s="813"/>
      <c r="H53" s="813"/>
      <c r="I53" s="813"/>
      <c r="J53" s="813"/>
      <c r="K53" s="813"/>
      <c r="L53" s="813"/>
      <c r="M53" s="814"/>
      <c r="N53" s="466" t="s">
        <v>21</v>
      </c>
      <c r="O53" s="819"/>
      <c r="P53" s="820"/>
      <c r="Q53" s="821" t="s">
        <v>79</v>
      </c>
      <c r="R53" s="813"/>
      <c r="S53" s="813"/>
      <c r="T53" s="813"/>
      <c r="U53" s="813"/>
      <c r="V53" s="822"/>
    </row>
    <row r="54" spans="1:22" ht="27" customHeight="1">
      <c r="A54" s="218" t="s">
        <v>22</v>
      </c>
      <c r="B54" s="219"/>
      <c r="C54" s="219"/>
      <c r="D54" s="219"/>
      <c r="E54" s="220"/>
      <c r="F54" s="815" t="s">
        <v>217</v>
      </c>
      <c r="G54" s="816"/>
      <c r="H54" s="816"/>
      <c r="I54" s="816"/>
      <c r="J54" s="816"/>
      <c r="K54" s="816"/>
      <c r="L54" s="816"/>
      <c r="M54" s="816"/>
      <c r="N54" s="816"/>
      <c r="O54" s="816"/>
      <c r="P54" s="816"/>
      <c r="Q54" s="816"/>
      <c r="R54" s="816"/>
      <c r="S54" s="816"/>
      <c r="T54" s="816"/>
      <c r="U54" s="816"/>
      <c r="V54" s="817"/>
    </row>
    <row r="55" spans="1:22" ht="9" customHeight="1">
      <c r="A55" s="221" t="s">
        <v>70</v>
      </c>
      <c r="B55" s="222"/>
      <c r="C55" s="222"/>
      <c r="D55" s="222"/>
      <c r="E55" s="223"/>
      <c r="F55" s="476" t="s">
        <v>71</v>
      </c>
      <c r="G55" s="830"/>
      <c r="H55" s="830"/>
      <c r="I55" s="830"/>
      <c r="J55" s="830"/>
      <c r="K55" s="830"/>
      <c r="L55" s="830"/>
      <c r="M55" s="831"/>
      <c r="N55" s="476" t="s">
        <v>31</v>
      </c>
      <c r="O55" s="476"/>
      <c r="P55" s="476"/>
      <c r="Q55" s="476"/>
      <c r="R55" s="476"/>
      <c r="S55" s="476"/>
      <c r="T55" s="476"/>
      <c r="U55" s="476"/>
      <c r="V55" s="477"/>
    </row>
    <row r="56" spans="1:22" ht="18" customHeight="1">
      <c r="A56" s="224"/>
      <c r="B56" s="225"/>
      <c r="C56" s="225"/>
      <c r="D56" s="225"/>
      <c r="E56" s="226"/>
      <c r="F56" s="806" t="s">
        <v>81</v>
      </c>
      <c r="G56" s="807"/>
      <c r="H56" s="807"/>
      <c r="I56" s="807"/>
      <c r="J56" s="807"/>
      <c r="K56" s="807"/>
      <c r="L56" s="807"/>
      <c r="M56" s="808"/>
      <c r="N56" s="759" t="s">
        <v>217</v>
      </c>
      <c r="O56" s="759"/>
      <c r="P56" s="759"/>
      <c r="Q56" s="759"/>
      <c r="R56" s="759"/>
      <c r="S56" s="759"/>
      <c r="T56" s="759"/>
      <c r="U56" s="759"/>
      <c r="V56" s="760"/>
    </row>
    <row r="57" spans="1:22" ht="27" customHeight="1">
      <c r="A57" s="179"/>
      <c r="B57" s="180"/>
      <c r="C57" s="180"/>
      <c r="D57" s="180"/>
      <c r="E57" s="181"/>
      <c r="F57" s="809" t="s">
        <v>82</v>
      </c>
      <c r="G57" s="810"/>
      <c r="H57" s="810"/>
      <c r="I57" s="810"/>
      <c r="J57" s="810"/>
      <c r="K57" s="810"/>
      <c r="L57" s="810"/>
      <c r="M57" s="811"/>
      <c r="N57" s="741" t="s">
        <v>217</v>
      </c>
      <c r="O57" s="741"/>
      <c r="P57" s="741"/>
      <c r="Q57" s="741"/>
      <c r="R57" s="741"/>
      <c r="S57" s="741"/>
      <c r="T57" s="741"/>
      <c r="U57" s="741"/>
      <c r="V57" s="742"/>
    </row>
    <row r="58" spans="1:22" ht="18.75" customHeight="1">
      <c r="A58" s="733" t="s">
        <v>23</v>
      </c>
      <c r="B58" s="733"/>
      <c r="C58" s="733"/>
      <c r="D58" s="733"/>
      <c r="E58" s="733"/>
      <c r="F58" s="733"/>
      <c r="G58" s="733"/>
      <c r="H58" s="733"/>
      <c r="I58" s="733"/>
      <c r="J58" s="733"/>
      <c r="K58" s="733"/>
      <c r="L58" s="733"/>
      <c r="M58" s="733"/>
      <c r="N58" s="733"/>
      <c r="O58" s="733"/>
      <c r="P58" s="733"/>
      <c r="Q58" s="733"/>
      <c r="R58" s="733"/>
      <c r="S58" s="733"/>
      <c r="T58" s="733"/>
      <c r="U58" s="733"/>
      <c r="V58" s="733"/>
    </row>
    <row r="59" spans="1:22" ht="18" customHeight="1">
      <c r="A59" s="1"/>
      <c r="B59" s="1"/>
      <c r="C59" s="1"/>
      <c r="D59" s="1"/>
      <c r="E59" s="1"/>
      <c r="F59" s="1"/>
      <c r="G59" s="1"/>
      <c r="H59" s="1"/>
      <c r="I59" s="1"/>
      <c r="J59" s="1"/>
      <c r="K59" s="1"/>
      <c r="L59" s="1"/>
      <c r="M59" s="1"/>
      <c r="N59" s="1"/>
      <c r="O59" s="1"/>
      <c r="P59" s="1"/>
      <c r="Q59" s="1"/>
      <c r="R59" s="1"/>
      <c r="S59" s="1"/>
      <c r="T59" s="1"/>
      <c r="U59" s="1"/>
      <c r="V59" s="1"/>
    </row>
    <row r="60" spans="1:19" ht="16.5" customHeight="1">
      <c r="A60" s="253" t="s">
        <v>218</v>
      </c>
      <c r="B60" s="253"/>
      <c r="C60" s="253"/>
      <c r="D60" s="253"/>
      <c r="E60" s="253"/>
      <c r="F60" s="253"/>
      <c r="G60" s="253"/>
      <c r="H60" s="253"/>
      <c r="I60" s="253"/>
      <c r="J60" s="253"/>
      <c r="K60" s="253"/>
      <c r="L60" s="253"/>
      <c r="M60" s="253"/>
      <c r="N60" s="253"/>
      <c r="O60" s="253"/>
      <c r="P60" s="253"/>
      <c r="Q60" s="253"/>
      <c r="R60" s="253"/>
      <c r="S60" s="253"/>
    </row>
    <row r="61" spans="1:22" s="39" customFormat="1" ht="26.25" customHeight="1">
      <c r="A61" s="159" t="s">
        <v>99</v>
      </c>
      <c r="B61" s="161"/>
      <c r="C61" s="161"/>
      <c r="D61" s="161"/>
      <c r="E61" s="161"/>
      <c r="F61" s="161"/>
      <c r="G61" s="161"/>
      <c r="H61" s="161"/>
      <c r="I61" s="161"/>
      <c r="J61" s="161"/>
      <c r="K61" s="161"/>
      <c r="L61" s="161"/>
      <c r="M61" s="161"/>
      <c r="N61" s="159" t="s">
        <v>100</v>
      </c>
      <c r="O61" s="161"/>
      <c r="P61" s="161"/>
      <c r="Q61" s="161"/>
      <c r="R61" s="161"/>
      <c r="S61" s="161"/>
      <c r="T61" s="160"/>
      <c r="U61" s="159" t="s">
        <v>101</v>
      </c>
      <c r="V61" s="160"/>
    </row>
    <row r="62" spans="1:24" s="15" customFormat="1" ht="78" customHeight="1">
      <c r="A62" s="141" t="s">
        <v>72</v>
      </c>
      <c r="B62" s="462" t="s">
        <v>189</v>
      </c>
      <c r="C62" s="463"/>
      <c r="D62" s="463"/>
      <c r="E62" s="463"/>
      <c r="F62" s="463"/>
      <c r="G62" s="463"/>
      <c r="H62" s="463"/>
      <c r="I62" s="463"/>
      <c r="J62" s="463"/>
      <c r="K62" s="463"/>
      <c r="L62" s="463"/>
      <c r="M62" s="464"/>
      <c r="N62" s="424" t="s">
        <v>24</v>
      </c>
      <c r="O62" s="261"/>
      <c r="P62" s="261"/>
      <c r="Q62" s="261"/>
      <c r="R62" s="261"/>
      <c r="S62" s="261"/>
      <c r="T62" s="262"/>
      <c r="U62" s="828"/>
      <c r="V62" s="829"/>
      <c r="X62" s="29"/>
    </row>
    <row r="63" spans="1:22" s="15" customFormat="1" ht="78" customHeight="1">
      <c r="A63" s="132" t="s">
        <v>73</v>
      </c>
      <c r="B63" s="151" t="s">
        <v>187</v>
      </c>
      <c r="C63" s="152"/>
      <c r="D63" s="152"/>
      <c r="E63" s="152"/>
      <c r="F63" s="152"/>
      <c r="G63" s="152"/>
      <c r="H63" s="152"/>
      <c r="I63" s="152"/>
      <c r="J63" s="152"/>
      <c r="K63" s="152"/>
      <c r="L63" s="152"/>
      <c r="M63" s="156"/>
      <c r="N63" s="153" t="s">
        <v>24</v>
      </c>
      <c r="O63" s="154"/>
      <c r="P63" s="154"/>
      <c r="Q63" s="154"/>
      <c r="R63" s="154"/>
      <c r="S63" s="154"/>
      <c r="T63" s="155"/>
      <c r="U63" s="832" t="s">
        <v>68</v>
      </c>
      <c r="V63" s="833"/>
    </row>
    <row r="64" spans="1:22" s="15" customFormat="1" ht="78" customHeight="1">
      <c r="A64" s="142" t="s">
        <v>74</v>
      </c>
      <c r="B64" s="452" t="s">
        <v>188</v>
      </c>
      <c r="C64" s="453"/>
      <c r="D64" s="453"/>
      <c r="E64" s="453"/>
      <c r="F64" s="453"/>
      <c r="G64" s="453"/>
      <c r="H64" s="453"/>
      <c r="I64" s="453"/>
      <c r="J64" s="453"/>
      <c r="K64" s="453"/>
      <c r="L64" s="453"/>
      <c r="M64" s="454"/>
      <c r="N64" s="823" t="s">
        <v>24</v>
      </c>
      <c r="O64" s="824"/>
      <c r="P64" s="824"/>
      <c r="Q64" s="824"/>
      <c r="R64" s="824"/>
      <c r="S64" s="824"/>
      <c r="T64" s="825"/>
      <c r="U64" s="826" t="s">
        <v>49</v>
      </c>
      <c r="V64" s="827"/>
    </row>
    <row r="65" spans="1:22" s="15" customFormat="1" ht="150" customHeight="1">
      <c r="A65" s="144" t="s">
        <v>220</v>
      </c>
      <c r="B65" s="151" t="s">
        <v>197</v>
      </c>
      <c r="C65" s="152"/>
      <c r="D65" s="152"/>
      <c r="E65" s="152"/>
      <c r="F65" s="152"/>
      <c r="G65" s="152"/>
      <c r="H65" s="152"/>
      <c r="I65" s="152"/>
      <c r="J65" s="152"/>
      <c r="K65" s="152"/>
      <c r="L65" s="152"/>
      <c r="M65" s="152"/>
      <c r="N65" s="153" t="s">
        <v>24</v>
      </c>
      <c r="O65" s="154"/>
      <c r="P65" s="154"/>
      <c r="Q65" s="154"/>
      <c r="R65" s="154"/>
      <c r="S65" s="154"/>
      <c r="T65" s="155"/>
      <c r="U65" s="832"/>
      <c r="V65" s="833"/>
    </row>
    <row r="66" spans="2:22" s="15" customFormat="1" ht="16.5" customHeight="1">
      <c r="B66" s="40"/>
      <c r="C66" s="40"/>
      <c r="D66" s="40"/>
      <c r="E66" s="40"/>
      <c r="F66" s="40"/>
      <c r="G66" s="40"/>
      <c r="H66" s="40"/>
      <c r="I66" s="40"/>
      <c r="J66" s="40"/>
      <c r="K66" s="40"/>
      <c r="L66" s="40"/>
      <c r="M66" s="40"/>
      <c r="N66" s="40"/>
      <c r="O66" s="40"/>
      <c r="P66" s="40"/>
      <c r="Q66" s="40"/>
      <c r="R66" s="40"/>
      <c r="S66" s="40"/>
      <c r="T66" s="40"/>
      <c r="U66" s="411" t="s">
        <v>103</v>
      </c>
      <c r="V66" s="412"/>
    </row>
    <row r="67" spans="2:22" s="15" customFormat="1" ht="16.5" customHeight="1">
      <c r="B67" s="413" t="s">
        <v>169</v>
      </c>
      <c r="C67" s="458"/>
      <c r="D67" s="458"/>
      <c r="E67" s="458"/>
      <c r="F67" s="458"/>
      <c r="G67" s="458"/>
      <c r="H67" s="458"/>
      <c r="I67" s="458"/>
      <c r="J67" s="458"/>
      <c r="K67" s="458"/>
      <c r="L67" s="458"/>
      <c r="M67" s="458"/>
      <c r="N67" s="458"/>
      <c r="O67" s="458"/>
      <c r="P67" s="458"/>
      <c r="Q67" s="458"/>
      <c r="R67" s="458"/>
      <c r="S67" s="458"/>
      <c r="T67" s="458"/>
      <c r="U67" s="458"/>
      <c r="V67" s="458"/>
    </row>
    <row r="68" spans="2:22" ht="16.5" customHeight="1">
      <c r="B68" s="121"/>
      <c r="C68" s="123"/>
      <c r="D68" s="123"/>
      <c r="E68" s="123"/>
      <c r="F68" s="123"/>
      <c r="G68" s="123"/>
      <c r="H68" s="123"/>
      <c r="I68" s="123"/>
      <c r="J68" s="123"/>
      <c r="K68" s="123"/>
      <c r="L68" s="123"/>
      <c r="M68" s="123"/>
      <c r="N68" s="123"/>
      <c r="O68" s="123"/>
      <c r="P68" s="123"/>
      <c r="Q68" s="123"/>
      <c r="R68" s="123"/>
      <c r="S68" s="123"/>
      <c r="T68" s="123"/>
      <c r="U68" s="123"/>
      <c r="V68" s="123"/>
    </row>
  </sheetData>
  <sheetProtection/>
  <mergeCells count="264">
    <mergeCell ref="B67:V67"/>
    <mergeCell ref="U65:V65"/>
    <mergeCell ref="N61:T61"/>
    <mergeCell ref="U61:V61"/>
    <mergeCell ref="N63:T63"/>
    <mergeCell ref="U63:V63"/>
    <mergeCell ref="U66:V66"/>
    <mergeCell ref="B63:M63"/>
    <mergeCell ref="B64:M64"/>
    <mergeCell ref="B65:M65"/>
    <mergeCell ref="N53:P53"/>
    <mergeCell ref="Q53:V53"/>
    <mergeCell ref="N64:T64"/>
    <mergeCell ref="U64:V64"/>
    <mergeCell ref="A61:M61"/>
    <mergeCell ref="A60:S60"/>
    <mergeCell ref="N62:T62"/>
    <mergeCell ref="U62:V62"/>
    <mergeCell ref="B62:M62"/>
    <mergeCell ref="F55:M55"/>
    <mergeCell ref="F56:M56"/>
    <mergeCell ref="F57:M57"/>
    <mergeCell ref="F42:G42"/>
    <mergeCell ref="H42:I42"/>
    <mergeCell ref="J42:K42"/>
    <mergeCell ref="L42:M42"/>
    <mergeCell ref="H48:I49"/>
    <mergeCell ref="F53:M53"/>
    <mergeCell ref="F54:V54"/>
    <mergeCell ref="F50:G51"/>
    <mergeCell ref="H50:I51"/>
    <mergeCell ref="J50:K51"/>
    <mergeCell ref="L50:M51"/>
    <mergeCell ref="N50:P51"/>
    <mergeCell ref="F48:G49"/>
    <mergeCell ref="Q50:R51"/>
    <mergeCell ref="S50:T50"/>
    <mergeCell ref="U50:V51"/>
    <mergeCell ref="S51:T51"/>
    <mergeCell ref="Q48:R49"/>
    <mergeCell ref="S48:T48"/>
    <mergeCell ref="U48:V49"/>
    <mergeCell ref="S49:T49"/>
    <mergeCell ref="L47:M47"/>
    <mergeCell ref="N47:P47"/>
    <mergeCell ref="Q47:R47"/>
    <mergeCell ref="J48:K49"/>
    <mergeCell ref="L48:M49"/>
    <mergeCell ref="N48:P49"/>
    <mergeCell ref="S47:T47"/>
    <mergeCell ref="U47:V47"/>
    <mergeCell ref="S43:T43"/>
    <mergeCell ref="U43:V43"/>
    <mergeCell ref="A44:T44"/>
    <mergeCell ref="A47:E47"/>
    <mergeCell ref="T46:V46"/>
    <mergeCell ref="F47:G47"/>
    <mergeCell ref="H47:I47"/>
    <mergeCell ref="J47:K47"/>
    <mergeCell ref="J41:K41"/>
    <mergeCell ref="L41:M41"/>
    <mergeCell ref="N41:P41"/>
    <mergeCell ref="Q41:R41"/>
    <mergeCell ref="S41:T41"/>
    <mergeCell ref="N42:P42"/>
    <mergeCell ref="Q42:R42"/>
    <mergeCell ref="S42:T42"/>
    <mergeCell ref="U37:V42"/>
    <mergeCell ref="N38:P38"/>
    <mergeCell ref="Q38:R38"/>
    <mergeCell ref="S38:T38"/>
    <mergeCell ref="N39:P39"/>
    <mergeCell ref="L38:M38"/>
    <mergeCell ref="N37:P37"/>
    <mergeCell ref="Q39:R39"/>
    <mergeCell ref="S39:T39"/>
    <mergeCell ref="S40:T40"/>
    <mergeCell ref="Q37:R37"/>
    <mergeCell ref="S37:T37"/>
    <mergeCell ref="Q40:R40"/>
    <mergeCell ref="B39:C39"/>
    <mergeCell ref="D39:E39"/>
    <mergeCell ref="F39:G39"/>
    <mergeCell ref="H39:I39"/>
    <mergeCell ref="J39:K39"/>
    <mergeCell ref="L39:M39"/>
    <mergeCell ref="B38:C38"/>
    <mergeCell ref="U35:V36"/>
    <mergeCell ref="A37:A42"/>
    <mergeCell ref="B37:C37"/>
    <mergeCell ref="D37:E37"/>
    <mergeCell ref="F37:G37"/>
    <mergeCell ref="H37:I37"/>
    <mergeCell ref="H40:I40"/>
    <mergeCell ref="J40:K40"/>
    <mergeCell ref="L40:M40"/>
    <mergeCell ref="N40:P40"/>
    <mergeCell ref="D38:E38"/>
    <mergeCell ref="F38:G38"/>
    <mergeCell ref="H38:I38"/>
    <mergeCell ref="S34:T34"/>
    <mergeCell ref="N35:P36"/>
    <mergeCell ref="Q35:R36"/>
    <mergeCell ref="S35:T36"/>
    <mergeCell ref="J37:K37"/>
    <mergeCell ref="L37:M37"/>
    <mergeCell ref="D34:E34"/>
    <mergeCell ref="B41:C41"/>
    <mergeCell ref="D41:E41"/>
    <mergeCell ref="F41:G41"/>
    <mergeCell ref="H41:I41"/>
    <mergeCell ref="J35:K36"/>
    <mergeCell ref="L35:M36"/>
    <mergeCell ref="J38:K38"/>
    <mergeCell ref="D35:E36"/>
    <mergeCell ref="F35:G36"/>
    <mergeCell ref="H35:I36"/>
    <mergeCell ref="S32:T32"/>
    <mergeCell ref="B33:C33"/>
    <mergeCell ref="D33:E33"/>
    <mergeCell ref="F33:G33"/>
    <mergeCell ref="H33:I33"/>
    <mergeCell ref="J33:K33"/>
    <mergeCell ref="L33:M33"/>
    <mergeCell ref="N33:P33"/>
    <mergeCell ref="Q33:R33"/>
    <mergeCell ref="S33:T33"/>
    <mergeCell ref="S29:T29"/>
    <mergeCell ref="U29:V34"/>
    <mergeCell ref="B30:C30"/>
    <mergeCell ref="D30:E30"/>
    <mergeCell ref="F30:G30"/>
    <mergeCell ref="H30:I30"/>
    <mergeCell ref="J30:K30"/>
    <mergeCell ref="L30:M30"/>
    <mergeCell ref="N30:P30"/>
    <mergeCell ref="Q30:R30"/>
    <mergeCell ref="S30:T30"/>
    <mergeCell ref="B31:C31"/>
    <mergeCell ref="D31:E31"/>
    <mergeCell ref="F31:G31"/>
    <mergeCell ref="H31:I31"/>
    <mergeCell ref="J31:K31"/>
    <mergeCell ref="L31:M31"/>
    <mergeCell ref="N31:P31"/>
    <mergeCell ref="Q31:R31"/>
    <mergeCell ref="S31:T31"/>
    <mergeCell ref="A29:A34"/>
    <mergeCell ref="B29:C29"/>
    <mergeCell ref="D29:E29"/>
    <mergeCell ref="F29:G29"/>
    <mergeCell ref="H29:I29"/>
    <mergeCell ref="B34:C34"/>
    <mergeCell ref="Q32:R32"/>
    <mergeCell ref="F34:G34"/>
    <mergeCell ref="H34:I34"/>
    <mergeCell ref="B32:C32"/>
    <mergeCell ref="D32:E32"/>
    <mergeCell ref="F32:G32"/>
    <mergeCell ref="H32:I32"/>
    <mergeCell ref="D27:E28"/>
    <mergeCell ref="F27:G28"/>
    <mergeCell ref="H27:I28"/>
    <mergeCell ref="J32:K32"/>
    <mergeCell ref="L32:M32"/>
    <mergeCell ref="N32:P32"/>
    <mergeCell ref="A23:C23"/>
    <mergeCell ref="D23:F23"/>
    <mergeCell ref="G23:I23"/>
    <mergeCell ref="D24:F24"/>
    <mergeCell ref="J24:L24"/>
    <mergeCell ref="M24:P24"/>
    <mergeCell ref="G24:I24"/>
    <mergeCell ref="A24:C24"/>
    <mergeCell ref="A27:C28"/>
    <mergeCell ref="N16:S17"/>
    <mergeCell ref="A18:C18"/>
    <mergeCell ref="D18:M18"/>
    <mergeCell ref="A22:S22"/>
    <mergeCell ref="Q27:R28"/>
    <mergeCell ref="S27:T28"/>
    <mergeCell ref="A26:S26"/>
    <mergeCell ref="T26:V26"/>
    <mergeCell ref="F16:F17"/>
    <mergeCell ref="N56:V56"/>
    <mergeCell ref="U27:V28"/>
    <mergeCell ref="J29:K29"/>
    <mergeCell ref="L29:M29"/>
    <mergeCell ref="N29:P29"/>
    <mergeCell ref="J27:K28"/>
    <mergeCell ref="L27:M28"/>
    <mergeCell ref="N27:P28"/>
    <mergeCell ref="Q29:R29"/>
    <mergeCell ref="J34:K34"/>
    <mergeCell ref="T22:V22"/>
    <mergeCell ref="K16:K17"/>
    <mergeCell ref="L16:L17"/>
    <mergeCell ref="M16:M17"/>
    <mergeCell ref="N55:V55"/>
    <mergeCell ref="Q24:S24"/>
    <mergeCell ref="T24:V24"/>
    <mergeCell ref="L34:M34"/>
    <mergeCell ref="N34:P34"/>
    <mergeCell ref="Q34:R34"/>
    <mergeCell ref="B13:C14"/>
    <mergeCell ref="D13:H13"/>
    <mergeCell ref="A4:F4"/>
    <mergeCell ref="I7:L7"/>
    <mergeCell ref="M7:T7"/>
    <mergeCell ref="I5:L5"/>
    <mergeCell ref="M5:V5"/>
    <mergeCell ref="D14:V14"/>
    <mergeCell ref="A9:V9"/>
    <mergeCell ref="A10:C10"/>
    <mergeCell ref="I6:L6"/>
    <mergeCell ref="M6:V6"/>
    <mergeCell ref="S3:V3"/>
    <mergeCell ref="D12:V12"/>
    <mergeCell ref="H16:H17"/>
    <mergeCell ref="T16:T17"/>
    <mergeCell ref="U16:U17"/>
    <mergeCell ref="D16:D17"/>
    <mergeCell ref="G16:G17"/>
    <mergeCell ref="D10:E10"/>
    <mergeCell ref="F19:M20"/>
    <mergeCell ref="I16:I17"/>
    <mergeCell ref="J16:J17"/>
    <mergeCell ref="E16:E17"/>
    <mergeCell ref="N57:V57"/>
    <mergeCell ref="V16:V17"/>
    <mergeCell ref="J23:L23"/>
    <mergeCell ref="M23:P23"/>
    <mergeCell ref="Q23:S23"/>
    <mergeCell ref="T23:V23"/>
    <mergeCell ref="A16:C17"/>
    <mergeCell ref="A19:E20"/>
    <mergeCell ref="A58:V58"/>
    <mergeCell ref="B15:C15"/>
    <mergeCell ref="D15:F15"/>
    <mergeCell ref="G15:L15"/>
    <mergeCell ref="M15:P15"/>
    <mergeCell ref="D42:E42"/>
    <mergeCell ref="N18:S20"/>
    <mergeCell ref="T18:U20"/>
    <mergeCell ref="F1:Q1"/>
    <mergeCell ref="A1:D1"/>
    <mergeCell ref="A35:C36"/>
    <mergeCell ref="A48:E49"/>
    <mergeCell ref="I10:J10"/>
    <mergeCell ref="A53:E53"/>
    <mergeCell ref="B42:C42"/>
    <mergeCell ref="D40:E40"/>
    <mergeCell ref="F40:G40"/>
    <mergeCell ref="A50:E51"/>
    <mergeCell ref="N65:T65"/>
    <mergeCell ref="A11:A15"/>
    <mergeCell ref="B11:C11"/>
    <mergeCell ref="D11:V11"/>
    <mergeCell ref="B12:C12"/>
    <mergeCell ref="A54:E54"/>
    <mergeCell ref="A55:E57"/>
    <mergeCell ref="B40:C40"/>
    <mergeCell ref="I13:V13"/>
    <mergeCell ref="Q15:V15"/>
  </mergeCells>
  <dataValidations count="2">
    <dataValidation type="list" allowBlank="1" showInputMessage="1" showErrorMessage="1" prompt="選択してください" sqref="F19:M20">
      <formula1>$X$18:$X$20</formula1>
    </dataValidation>
    <dataValidation type="list" allowBlank="1" showInputMessage="1" showErrorMessage="1" sqref="U62:V65">
      <formula1>"○"</formula1>
    </dataValidation>
  </dataValidations>
  <printOptions horizontalCentered="1"/>
  <pageMargins left="0.5905511811023623" right="0.5905511811023623" top="0.5905511811023623" bottom="0.5905511811023623" header="0.31496062992125984" footer="0.2755905511811024"/>
  <pageSetup horizontalDpi="600" verticalDpi="600" orientation="portrait" paperSize="9" r:id="rId2"/>
  <headerFooter>
    <oddFooter>&amp;C&amp;12&amp;P / 4</oddFooter>
  </headerFooter>
  <rowBreaks count="1" manualBreakCount="1">
    <brk id="45" max="255" man="1"/>
  </rowBreaks>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CL126</cp:lastModifiedBy>
  <cp:lastPrinted>2021-09-06T03:00:48Z</cp:lastPrinted>
  <dcterms:created xsi:type="dcterms:W3CDTF">2012-09-19T06:29:49Z</dcterms:created>
  <dcterms:modified xsi:type="dcterms:W3CDTF">2021-09-06T03:01:40Z</dcterms:modified>
  <cp:category/>
  <cp:version/>
  <cp:contentType/>
  <cp:contentStatus/>
</cp:coreProperties>
</file>