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計算シート" sheetId="1" state="visible" r:id="rId2"/>
  </sheets>
  <definedNames>
    <definedName function="false" hidden="false" localSheetId="0" name="_xlnm.Print_Area" vbProcedure="false">計算シート!$A$1:$P$87</definedName>
    <definedName function="false" hidden="false" localSheetId="0" name="_xlnm.Print_Area" vbProcedure="false">計算シート!$A$1:$P$87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<sst xmlns="http://schemas.openxmlformats.org/spreadsheetml/2006/main" count="113" uniqueCount="78">
  <si>
    <t xml:space="preserve">分館</t>
  </si>
  <si>
    <t xml:space="preserve">令和</t>
  </si>
  <si>
    <t xml:space="preserve">年度　まちづくり補助金交付申請書記入用計算シート</t>
  </si>
  <si>
    <t xml:space="preserve">１　運営費補助金</t>
  </si>
  <si>
    <t xml:space="preserve">（１）</t>
  </si>
  <si>
    <t xml:space="preserve">赤枠</t>
  </si>
  <si>
    <t xml:space="preserve">の欄に、役場から送付される分館の人数と世帯数を記入してください。</t>
  </si>
  <si>
    <t xml:space="preserve">項目</t>
  </si>
  <si>
    <t xml:space="preserve">補助額</t>
  </si>
  <si>
    <t xml:space="preserve">分館への補助金額</t>
  </si>
  <si>
    <t xml:space="preserve">均等割（１分館当たり）</t>
  </si>
  <si>
    <t xml:space="preserve">①</t>
  </si>
  <si>
    <t xml:space="preserve">人口割（住民１人当たり）</t>
  </si>
  <si>
    <t xml:space="preserve">×</t>
  </si>
  <si>
    <t xml:space="preserve">人</t>
  </si>
  <si>
    <t xml:space="preserve">＝</t>
  </si>
  <si>
    <t xml:space="preserve">②</t>
  </si>
  <si>
    <t xml:space="preserve">分館活動費（１分館当たり）　</t>
  </si>
  <si>
    <t xml:space="preserve">③</t>
  </si>
  <si>
    <t xml:space="preserve">組合活動費（１世帯当たり）　</t>
  </si>
  <si>
    <t xml:space="preserve">世帯</t>
  </si>
  <si>
    <t xml:space="preserve">④</t>
  </si>
  <si>
    <t xml:space="preserve">（２）</t>
  </si>
  <si>
    <t xml:space="preserve">公会堂の火災保険（建物共済含む）に加入（又は更新）した場合は、</t>
  </si>
  <si>
    <t xml:space="preserve">に「掛金額」を、</t>
  </si>
  <si>
    <r>
      <rPr>
        <sz val="12"/>
        <color rgb="FF000000"/>
        <rFont val="Tahoma"/>
        <family val="2"/>
      </rPr>
      <t xml:space="preserve">加入（又は更新）していない場合は、「 </t>
    </r>
    <r>
      <rPr>
        <b val="true"/>
        <sz val="12"/>
        <color rgb="FF000000"/>
        <rFont val="Tahoma"/>
        <family val="2"/>
      </rPr>
      <t xml:space="preserve">０ </t>
    </r>
    <r>
      <rPr>
        <sz val="12"/>
        <color rgb="FF000000"/>
        <rFont val="Tahoma"/>
        <family val="2"/>
      </rPr>
      <t xml:space="preserve">」を記入してください。</t>
    </r>
  </si>
  <si>
    <t xml:space="preserve">公会堂維持費（１分館当たり）</t>
  </si>
  <si>
    <r>
      <rPr>
        <sz val="9"/>
        <color rgb="FF000000"/>
        <rFont val="Tahoma"/>
        <family val="2"/>
      </rPr>
      <t xml:space="preserve">掛金額の</t>
    </r>
    <r>
      <rPr>
        <sz val="9"/>
        <color rgb="FF000000"/>
        <rFont val="HGSｺﾞｼｯｸM"/>
        <family val="3"/>
      </rPr>
      <t xml:space="preserve">1/2
(</t>
    </r>
    <r>
      <rPr>
        <sz val="9"/>
        <color rgb="FF000000"/>
        <rFont val="Tahoma"/>
        <family val="2"/>
      </rPr>
      <t xml:space="preserve">千円未満切捨て</t>
    </r>
    <r>
      <rPr>
        <sz val="9"/>
        <color rgb="FF000000"/>
        <rFont val="HGSｺﾞｼｯｸM"/>
        <family val="3"/>
      </rPr>
      <t xml:space="preserve">)</t>
    </r>
  </si>
  <si>
    <t xml:space="preserve">円</t>
  </si>
  <si>
    <t xml:space="preserve">⑤</t>
  </si>
  <si>
    <t xml:space="preserve">２　町主催のスポーツ大会への参加</t>
  </si>
  <si>
    <r>
      <rPr>
        <sz val="12"/>
        <color rgb="FF000000"/>
        <rFont val="Tahoma"/>
        <family val="2"/>
      </rPr>
      <t xml:space="preserve">の欄に里庄町民スポーツ交流大会に参加した場合は、「 </t>
    </r>
    <r>
      <rPr>
        <b val="true"/>
        <sz val="12"/>
        <color rgb="FF000000"/>
        <rFont val="Tahoma"/>
        <family val="2"/>
      </rPr>
      <t xml:space="preserve">１</t>
    </r>
    <r>
      <rPr>
        <sz val="12"/>
        <color rgb="FF000000"/>
        <rFont val="Tahoma"/>
        <family val="2"/>
      </rPr>
      <t xml:space="preserve"> 」を、不参加の場合は「 </t>
    </r>
    <r>
      <rPr>
        <b val="true"/>
        <sz val="12"/>
        <color rgb="FF000000"/>
        <rFont val="Tahoma"/>
        <family val="2"/>
      </rPr>
      <t xml:space="preserve">０</t>
    </r>
    <r>
      <rPr>
        <sz val="12"/>
        <color rgb="FF000000"/>
        <rFont val="Tahoma"/>
        <family val="2"/>
      </rPr>
      <t xml:space="preserve"> 」を</t>
    </r>
  </si>
  <si>
    <t xml:space="preserve">記入してください。</t>
  </si>
  <si>
    <t xml:space="preserve">行事名</t>
  </si>
  <si>
    <t xml:space="preserve">里庄町民スポーツ交流大会</t>
  </si>
  <si>
    <t xml:space="preserve">⑥</t>
  </si>
  <si>
    <t xml:space="preserve">下記の大会に分館単独で参加した場合は、</t>
  </si>
  <si>
    <r>
      <rPr>
        <sz val="12"/>
        <color rgb="FF000000"/>
        <rFont val="Tahoma"/>
        <family val="2"/>
      </rPr>
      <t xml:space="preserve">に「 </t>
    </r>
    <r>
      <rPr>
        <b val="true"/>
        <sz val="12"/>
        <color rgb="FF000000"/>
        <rFont val="Tahoma"/>
        <family val="2"/>
      </rPr>
      <t xml:space="preserve">１</t>
    </r>
    <r>
      <rPr>
        <sz val="12"/>
        <color rgb="FF000000"/>
        <rFont val="Tahoma"/>
        <family val="2"/>
      </rPr>
      <t xml:space="preserve"> 」を記入してください。</t>
    </r>
  </si>
  <si>
    <r>
      <rPr>
        <sz val="12"/>
        <color rgb="FF000000"/>
        <rFont val="Tahoma"/>
        <family val="2"/>
      </rPr>
      <t xml:space="preserve">他の分館と合同で参加した場合は分館数を記入し、不参加の場合は「 </t>
    </r>
    <r>
      <rPr>
        <b val="true"/>
        <sz val="12"/>
        <color rgb="FF000000"/>
        <rFont val="Tahoma"/>
        <family val="2"/>
      </rPr>
      <t xml:space="preserve">０</t>
    </r>
    <r>
      <rPr>
        <sz val="12"/>
        <color rgb="FF000000"/>
        <rFont val="Tahoma"/>
        <family val="2"/>
      </rPr>
      <t xml:space="preserve"> 」を記入してください。</t>
    </r>
  </si>
  <si>
    <t xml:space="preserve">（例）２つの分館が合同で参加した場合は「２」、３つの分館が合同で参加した場合は「３」となります。</t>
  </si>
  <si>
    <t xml:space="preserve">成人野球大会（春）</t>
  </si>
  <si>
    <t xml:space="preserve">÷</t>
  </si>
  <si>
    <t xml:space="preserve">⑦</t>
  </si>
  <si>
    <t xml:space="preserve">成人ソフトボール大会（春）</t>
  </si>
  <si>
    <t xml:space="preserve">⑧</t>
  </si>
  <si>
    <t xml:space="preserve">成人ソフトボール大会（秋）</t>
  </si>
  <si>
    <t xml:space="preserve">⑨</t>
  </si>
  <si>
    <t xml:space="preserve">⑩</t>
  </si>
  <si>
    <t xml:space="preserve">（３）</t>
  </si>
  <si>
    <t xml:space="preserve">合同で参加した分館があれば記入してください。</t>
  </si>
  <si>
    <t xml:space="preserve">（</t>
  </si>
  <si>
    <t xml:space="preserve">-</t>
  </si>
  <si>
    <t xml:space="preserve">，</t>
  </si>
  <si>
    <t xml:space="preserve">）</t>
  </si>
  <si>
    <t xml:space="preserve">３　花いっぱい運動</t>
  </si>
  <si>
    <t xml:space="preserve">花いっぱい運動に参加した場合は、</t>
  </si>
  <si>
    <r>
      <rPr>
        <sz val="12"/>
        <color rgb="FF000000"/>
        <rFont val="Tahoma"/>
        <family val="2"/>
      </rPr>
      <t xml:space="preserve">に「 </t>
    </r>
    <r>
      <rPr>
        <b val="true"/>
        <sz val="12"/>
        <color rgb="FF000000"/>
        <rFont val="Tahoma"/>
        <family val="2"/>
      </rPr>
      <t xml:space="preserve">１</t>
    </r>
    <r>
      <rPr>
        <sz val="12"/>
        <color rgb="FF000000"/>
        <rFont val="Tahoma"/>
        <family val="2"/>
      </rPr>
      <t xml:space="preserve"> 」、不参加の場合は「 </t>
    </r>
    <r>
      <rPr>
        <b val="true"/>
        <sz val="12"/>
        <color rgb="FF000000"/>
        <rFont val="Tahoma"/>
        <family val="2"/>
      </rPr>
      <t xml:space="preserve">０</t>
    </r>
    <r>
      <rPr>
        <sz val="12"/>
        <color rgb="FF000000"/>
        <rFont val="Tahoma"/>
        <family val="2"/>
      </rPr>
      <t xml:space="preserve"> 」を記入してください。</t>
    </r>
  </si>
  <si>
    <t xml:space="preserve">事業名</t>
  </si>
  <si>
    <t xml:space="preserve">花いっぱい運動</t>
  </si>
  <si>
    <t xml:space="preserve">⑪</t>
  </si>
  <si>
    <r>
      <rPr>
        <sz val="12"/>
        <color rgb="FF000000"/>
        <rFont val="Tahoma"/>
        <family val="2"/>
      </rPr>
      <t xml:space="preserve">花苗代は領収証の合計額を記入してください。ただし、税込単価が</t>
    </r>
    <r>
      <rPr>
        <sz val="12"/>
        <color rgb="FF000000"/>
        <rFont val="ＭＳ Ｐ明朝"/>
        <family val="1"/>
      </rPr>
      <t xml:space="preserve">60</t>
    </r>
    <r>
      <rPr>
        <sz val="12"/>
        <color rgb="FF000000"/>
        <rFont val="Tahoma"/>
        <family val="2"/>
      </rPr>
      <t xml:space="preserve">円を超える場合は、</t>
    </r>
  </si>
  <si>
    <r>
      <rPr>
        <u val="single"/>
        <sz val="12"/>
        <color rgb="FF000000"/>
        <rFont val="Tahoma"/>
        <family val="2"/>
      </rPr>
      <t xml:space="preserve">１本あたり</t>
    </r>
    <r>
      <rPr>
        <u val="single"/>
        <sz val="12"/>
        <color rgb="FF000000"/>
        <rFont val="ＭＳ Ｐ明朝"/>
        <family val="1"/>
      </rPr>
      <t xml:space="preserve">60</t>
    </r>
    <r>
      <rPr>
        <u val="single"/>
        <sz val="12"/>
        <color rgb="FF000000"/>
        <rFont val="Tahoma"/>
        <family val="2"/>
      </rPr>
      <t xml:space="preserve">円</t>
    </r>
    <r>
      <rPr>
        <sz val="12"/>
        <color rgb="FF000000"/>
        <rFont val="Tahoma"/>
        <family val="2"/>
      </rPr>
      <t xml:space="preserve">として記入してください。</t>
    </r>
  </si>
  <si>
    <t xml:space="preserve">花苗代</t>
  </si>
  <si>
    <t xml:space="preserve">実　費</t>
  </si>
  <si>
    <t xml:space="preserve">⑫</t>
  </si>
  <si>
    <t xml:space="preserve">４　分館独自事業（その他の分館主催の事業や取り組みについて）</t>
  </si>
  <si>
    <r>
      <rPr>
        <sz val="12"/>
        <color rgb="FF000000"/>
        <rFont val="Tahoma"/>
        <family val="2"/>
      </rPr>
      <t xml:space="preserve">分館主催の独自事業に世帯数の</t>
    </r>
    <r>
      <rPr>
        <u val="single"/>
        <sz val="12"/>
        <color rgb="FF000000"/>
        <rFont val="Tahoma"/>
        <family val="2"/>
      </rPr>
      <t xml:space="preserve">４分の１以上</t>
    </r>
    <r>
      <rPr>
        <sz val="12"/>
        <color rgb="FF000000"/>
        <rFont val="Tahoma"/>
        <family val="2"/>
      </rPr>
      <t xml:space="preserve">が参加した事業の回数に該当する項目に○印を</t>
    </r>
  </si>
  <si>
    <t xml:space="preserve">該当の項目に〇印</t>
  </si>
  <si>
    <t xml:space="preserve">年間３回以上実施</t>
  </si>
  <si>
    <t xml:space="preserve">⑬</t>
  </si>
  <si>
    <t xml:space="preserve">年間２回実施</t>
  </si>
  <si>
    <t xml:space="preserve">年間１回実施</t>
  </si>
  <si>
    <t xml:space="preserve">実施していない</t>
  </si>
  <si>
    <r>
      <rPr>
        <b val="true"/>
        <sz val="14"/>
        <color rgb="FF000000"/>
        <rFont val="HGSｺﾞｼｯｸM"/>
        <family val="3"/>
      </rPr>
      <t xml:space="preserve">&lt;</t>
    </r>
    <r>
      <rPr>
        <b val="true"/>
        <sz val="14"/>
        <color rgb="FF000000"/>
        <rFont val="Tahoma"/>
        <family val="2"/>
      </rPr>
      <t xml:space="preserve">補助対象事業とならない事業</t>
    </r>
    <r>
      <rPr>
        <b val="true"/>
        <sz val="14"/>
        <color rgb="FF000000"/>
        <rFont val="HGSｺﾞｼｯｸM"/>
        <family val="3"/>
      </rPr>
      <t xml:space="preserve">&gt;</t>
    </r>
  </si>
  <si>
    <r>
      <rPr>
        <sz val="12"/>
        <color rgb="FF000000"/>
        <rFont val="Tahoma"/>
        <family val="2"/>
      </rPr>
      <t xml:space="preserve">分館が行う事業のうち次の各号のいずれかに該当する事業は、補助対象事業としない。
（里庄町まちづくり補助金要綱第４条第２項　）
</t>
    </r>
    <r>
      <rPr>
        <sz val="12"/>
        <color rgb="FF000000"/>
        <rFont val="HGSｺﾞｼｯｸM"/>
        <family val="3"/>
      </rPr>
      <t xml:space="preserve">(</t>
    </r>
    <r>
      <rPr>
        <sz val="12"/>
        <color rgb="FF000000"/>
        <rFont val="Tahoma"/>
        <family val="2"/>
      </rPr>
      <t xml:space="preserve">１</t>
    </r>
    <r>
      <rPr>
        <sz val="12"/>
        <color rgb="FF000000"/>
        <rFont val="HGSｺﾞｼｯｸM"/>
        <family val="3"/>
      </rPr>
      <t xml:space="preserve">)</t>
    </r>
    <r>
      <rPr>
        <sz val="12"/>
        <color rgb="FF000000"/>
        <rFont val="Tahoma"/>
        <family val="2"/>
      </rPr>
      <t xml:space="preserve">　政治、宗教又は営利を目的とした事業
</t>
    </r>
    <r>
      <rPr>
        <sz val="12"/>
        <color rgb="FF000000"/>
        <rFont val="HGSｺﾞｼｯｸM"/>
        <family val="3"/>
      </rPr>
      <t xml:space="preserve">(</t>
    </r>
    <r>
      <rPr>
        <sz val="12"/>
        <color rgb="FF000000"/>
        <rFont val="Tahoma"/>
        <family val="2"/>
      </rPr>
      <t xml:space="preserve">２</t>
    </r>
    <r>
      <rPr>
        <sz val="12"/>
        <color rgb="FF000000"/>
        <rFont val="HGSｺﾞｼｯｸM"/>
        <family val="3"/>
      </rPr>
      <t xml:space="preserve">)</t>
    </r>
    <r>
      <rPr>
        <sz val="12"/>
        <color rgb="FF000000"/>
        <rFont val="Tahoma"/>
        <family val="2"/>
      </rPr>
      <t xml:space="preserve">　特定の個人又は団体のみが利益を受ける事業
</t>
    </r>
    <r>
      <rPr>
        <sz val="12"/>
        <color rgb="FF000000"/>
        <rFont val="HGSｺﾞｼｯｸM"/>
        <family val="3"/>
      </rPr>
      <t xml:space="preserve">(</t>
    </r>
    <r>
      <rPr>
        <sz val="12"/>
        <color rgb="FF000000"/>
        <rFont val="Tahoma"/>
        <family val="2"/>
      </rPr>
      <t xml:space="preserve">３</t>
    </r>
    <r>
      <rPr>
        <sz val="12"/>
        <color rgb="FF000000"/>
        <rFont val="HGSｺﾞｼｯｸM"/>
        <family val="3"/>
      </rPr>
      <t xml:space="preserve">)</t>
    </r>
    <r>
      <rPr>
        <sz val="12"/>
        <color rgb="FF000000"/>
        <rFont val="Tahoma"/>
        <family val="2"/>
      </rPr>
      <t xml:space="preserve">　飲食を主とする事業
</t>
    </r>
    <r>
      <rPr>
        <sz val="12"/>
        <color rgb="FF000000"/>
        <rFont val="HGSｺﾞｼｯｸM"/>
        <family val="3"/>
      </rPr>
      <t xml:space="preserve">(</t>
    </r>
    <r>
      <rPr>
        <sz val="12"/>
        <color rgb="FF000000"/>
        <rFont val="Tahoma"/>
        <family val="2"/>
      </rPr>
      <t xml:space="preserve">４</t>
    </r>
    <r>
      <rPr>
        <sz val="12"/>
        <color rgb="FF000000"/>
        <rFont val="HGSｺﾞｼｯｸM"/>
        <family val="3"/>
      </rPr>
      <t xml:space="preserve">)</t>
    </r>
    <r>
      <rPr>
        <sz val="12"/>
        <color rgb="FF000000"/>
        <rFont val="Tahoma"/>
        <family val="2"/>
      </rPr>
      <t xml:space="preserve">　施設又は備品の整備のみを目的とした事業
</t>
    </r>
    <r>
      <rPr>
        <sz val="12"/>
        <color rgb="FF000000"/>
        <rFont val="HGSｺﾞｼｯｸM"/>
        <family val="3"/>
      </rPr>
      <t xml:space="preserve">(</t>
    </r>
    <r>
      <rPr>
        <sz val="12"/>
        <color rgb="FF000000"/>
        <rFont val="Tahoma"/>
        <family val="2"/>
      </rPr>
      <t xml:space="preserve">５</t>
    </r>
    <r>
      <rPr>
        <sz val="12"/>
        <color rgb="FF000000"/>
        <rFont val="HGSｺﾞｼｯｸM"/>
        <family val="3"/>
      </rPr>
      <t xml:space="preserve">)</t>
    </r>
    <r>
      <rPr>
        <sz val="12"/>
        <color rgb="FF000000"/>
        <rFont val="Tahoma"/>
        <family val="2"/>
      </rPr>
      <t xml:space="preserve">　国、地方公共団体その他の団体からの助成等を受ける事業
　　  ※治水対策推進事業（農林建設課）は対象外です。</t>
    </r>
  </si>
  <si>
    <t xml:space="preserve">【自動集計用】</t>
  </si>
  <si>
    <t xml:space="preserve">①～⑬の合計</t>
  </si>
  <si>
    <t xml:space="preserve">【手書き用】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</si>
</sst>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\円"/>
    <numFmt numFmtId="167" formatCode="#,###\円"/>
  </numFmts>
  <fonts count="32">
    <font>
      <sz val="11"/>
      <color rgb="FF000000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ＭＳ Ｐ明朝"/>
      <family val="1"/>
    </font>
    <font>
      <b val="true"/>
      <sz val="14"/>
      <color rgb="FF000000"/>
      <name val="HGSｺﾞｼｯｸM"/>
      <family val="3"/>
    </font>
    <font>
      <b val="true"/>
      <sz val="14"/>
      <color rgb="FF000000"/>
      <name val="Tahoma"/>
      <family val="2"/>
    </font>
    <font>
      <b val="true"/>
      <sz val="14"/>
      <color rgb="FF000000"/>
      <name val="ＭＳ Ｐゴシック"/>
      <family val="3"/>
    </font>
    <font>
      <sz val="11"/>
      <color rgb="FF000000"/>
      <name val="HGSｺﾞｼｯｸM"/>
      <family val="3"/>
    </font>
    <font>
      <b val="true"/>
      <sz val="16"/>
      <color rgb="FF000000"/>
      <name val="Tahoma"/>
      <family val="2"/>
    </font>
    <font>
      <b val="true"/>
      <sz val="16"/>
      <color rgb="FF000000"/>
      <name val="HGSｺﾞｼｯｸM"/>
      <family val="3"/>
    </font>
    <font>
      <b val="true"/>
      <sz val="18"/>
      <color rgb="FF000000"/>
      <name val="Tahoma"/>
      <family val="2"/>
    </font>
    <font>
      <b val="true"/>
      <sz val="18"/>
      <color rgb="FF000000"/>
      <name val="HGSｺﾞｼｯｸM"/>
      <family val="3"/>
    </font>
    <font>
      <b val="true"/>
      <sz val="18"/>
      <color rgb="FF000000"/>
      <name val="ＭＳ Ｐ明朝"/>
      <family val="1"/>
    </font>
    <font>
      <sz val="12"/>
      <color rgb="FF000000"/>
      <name val="ＭＳ Ｐ明朝"/>
      <family val="1"/>
    </font>
    <font>
      <sz val="12"/>
      <color rgb="FF000000"/>
      <name val="Tahoma"/>
      <family val="2"/>
    </font>
    <font>
      <sz val="12"/>
      <color rgb="FF000000"/>
      <name val="HGSｺﾞｼｯｸM"/>
      <family val="3"/>
    </font>
    <font>
      <sz val="11"/>
      <color rgb="FF000000"/>
      <name val="Tahoma"/>
      <family val="2"/>
    </font>
    <font>
      <b val="true"/>
      <sz val="12"/>
      <color rgb="FF000000"/>
      <name val="ＭＳ Ｐゴシック"/>
      <family val="3"/>
    </font>
    <font>
      <b val="true"/>
      <sz val="12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HGSｺﾞｼｯｸM"/>
      <family val="3"/>
    </font>
    <font>
      <sz val="10"/>
      <color rgb="FF000000"/>
      <name val="HGSｺﾞｼｯｸM"/>
      <family val="3"/>
    </font>
    <font>
      <sz val="12"/>
      <color rgb="FF000000"/>
      <name val="ＭＳ Ｐゴシック"/>
      <family val="3"/>
    </font>
    <font>
      <sz val="13"/>
      <color rgb="FF000000"/>
      <name val="ＭＳ Ｐゴシック"/>
      <family val="3"/>
    </font>
    <font>
      <sz val="12"/>
      <name val="HGSｺﾞｼｯｸM"/>
      <family val="3"/>
    </font>
    <font>
      <u val="single"/>
      <sz val="11"/>
      <color rgb="FF000000"/>
      <name val="ＭＳ Ｐ明朝"/>
      <family val="1"/>
    </font>
    <font>
      <u val="single"/>
      <sz val="12"/>
      <color rgb="FF000000"/>
      <name val="ＭＳ Ｐ明朝"/>
      <family val="1"/>
    </font>
    <font>
      <u val="single"/>
      <sz val="12"/>
      <color rgb="FF000000"/>
      <name val="Tahoma"/>
      <family val="2"/>
    </font>
    <font>
      <sz val="13"/>
      <color rgb="FF000000"/>
      <name val="ＭＳ Ｐ明朝"/>
      <family val="1"/>
    </font>
    <font>
      <u val="single"/>
      <sz val="12"/>
      <color rgb="FF000000"/>
      <name val="HGSｺﾞｼｯｸM"/>
      <family val="3"/>
    </font>
    <font>
      <b val="true"/>
      <sz val="11"/>
      <color rgb="FF000000"/>
      <name val="HGSｺﾞｼｯｸM"/>
      <family val="3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D9D9D9"/>
        <bgColor rgb="FFDBEEF4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 diagonalUp="false" diagonalDown="false">
      <left style="double">
        <color rgb="FFFF0000"/>
      </left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5" fillId="3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3" borderId="3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5" fillId="0" borderId="4" xfId="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4" fontId="15" fillId="0" borderId="5" xfId="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8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6" fontId="16" fillId="0" borderId="5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6" fontId="16" fillId="0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2" borderId="2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15" fillId="3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4" fillId="3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5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20" fillId="0" borderId="5" xfId="0" applyFont="true" applyBorder="true" applyAlignment="true" applyProtection="true">
      <alignment horizontal="right" vertical="center" textRotation="0" wrapText="true" indent="0" shrinkToFit="true"/>
      <protection locked="true" hidden="false"/>
    </xf>
    <xf numFmtId="164" fontId="8" fillId="0" borderId="10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22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6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5" fillId="3" borderId="3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true" indent="0" shrinkToFit="true"/>
      <protection locked="true" hidden="false"/>
    </xf>
    <xf numFmtId="164" fontId="0" fillId="0" borderId="0" xfId="0" applyFont="fals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5" fillId="0" borderId="5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8" fillId="0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6" fontId="25" fillId="0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7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false" indent="0" shrinkToFit="tru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5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7" fillId="0" borderId="5" xfId="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8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29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7" fontId="8" fillId="2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5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2" borderId="12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6" fontId="1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2" borderId="14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31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8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1"/>
  <cols>
    <col collapsed="false" hidden="false" max="1" min="1" style="1" width="3.31983805668016"/>
    <col collapsed="false" hidden="false" max="2" min="2" style="1" width="4.60728744939271"/>
    <col collapsed="false" hidden="false" max="3" min="3" style="1" width="6.21457489878543"/>
    <col collapsed="false" hidden="false" max="4" min="4" style="1" width="9.4251012145749"/>
    <col collapsed="false" hidden="false" max="5" min="5" style="1" width="10.0688259109312"/>
    <col collapsed="false" hidden="false" max="6" min="6" style="1" width="8.78542510121457"/>
    <col collapsed="false" hidden="false" max="7" min="7" style="1" width="8.24696356275304"/>
    <col collapsed="false" hidden="false" max="8" min="8" style="1" width="6.85425101214575"/>
    <col collapsed="false" hidden="false" max="9" min="9" style="1" width="3.74898785425101"/>
    <col collapsed="false" hidden="false" max="10" min="10" style="1" width="8.67611336032389"/>
    <col collapsed="false" hidden="false" max="11" min="11" style="1" width="6.31983805668016"/>
    <col collapsed="false" hidden="false" max="12" min="12" style="1" width="3.74898785425101"/>
    <col collapsed="false" hidden="false" max="14" min="13" style="1" width="6.21457489878543"/>
    <col collapsed="false" hidden="false" max="15" min="15" style="1" width="1.82186234817814"/>
    <col collapsed="false" hidden="false" max="18" min="16" style="1" width="7.2834008097166"/>
    <col collapsed="false" hidden="false" max="19" min="19" style="2" width="5.78542510121457"/>
    <col collapsed="false" hidden="false" max="1025" min="20" style="1" width="7.2834008097166"/>
  </cols>
  <sheetData>
    <row r="1" customFormat="false" ht="31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3"/>
      <c r="M1" s="3"/>
      <c r="N1" s="3"/>
      <c r="O1" s="3"/>
      <c r="P1" s="4" t="s">
        <v>0</v>
      </c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0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5"/>
      <c r="M2" s="5"/>
      <c r="N2" s="5"/>
      <c r="O2" s="5"/>
      <c r="P2" s="6"/>
      <c r="Q2" s="0"/>
      <c r="R2" s="0"/>
      <c r="S2" s="7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1" hidden="false" customHeight="true" outlineLevel="0" collapsed="false">
      <c r="B3" s="8" t="s">
        <v>1</v>
      </c>
      <c r="C3" s="8"/>
      <c r="D3" s="9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customFormat="false" ht="18" hidden="false" customHeight="true" outlineLevel="0" collapsed="false">
      <c r="B4" s="12"/>
      <c r="C4" s="12"/>
      <c r="D4" s="13"/>
      <c r="E4" s="13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75" hidden="false" customHeight="true" outlineLevel="0" collapsed="false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0"/>
      <c r="N5" s="0"/>
      <c r="O5" s="0"/>
      <c r="P5" s="0"/>
      <c r="Q5" s="0"/>
      <c r="R5" s="0"/>
      <c r="T5" s="16"/>
      <c r="U5" s="16"/>
      <c r="V5" s="16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8.75" hidden="false" customHeight="false" outlineLevel="0" collapsed="false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0"/>
      <c r="S6" s="0"/>
      <c r="T6" s="16"/>
      <c r="U6" s="16"/>
      <c r="V6" s="16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true" outlineLevel="0" collapsed="false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/>
      <c r="Q7" s="0"/>
      <c r="S7" s="0"/>
      <c r="T7" s="16"/>
      <c r="U7" s="16"/>
      <c r="V7" s="16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.75" hidden="false" customHeight="false" outlineLevel="0" collapsed="false">
      <c r="A8" s="20"/>
      <c r="B8" s="21" t="s">
        <v>4</v>
      </c>
      <c r="C8" s="22" t="s">
        <v>5</v>
      </c>
      <c r="D8" s="23" t="s">
        <v>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0"/>
      <c r="S8" s="0"/>
      <c r="T8" s="16"/>
      <c r="U8" s="16"/>
      <c r="V8" s="16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true" outlineLevel="0" collapsed="false">
      <c r="A9" s="2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/>
      <c r="Q9" s="0"/>
      <c r="S9" s="0"/>
      <c r="T9" s="16"/>
      <c r="U9" s="16"/>
      <c r="V9" s="16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8" hidden="false" customHeight="true" outlineLevel="0" collapsed="false">
      <c r="A10" s="20"/>
      <c r="B10" s="0"/>
      <c r="C10" s="24" t="s">
        <v>7</v>
      </c>
      <c r="D10" s="24"/>
      <c r="E10" s="24"/>
      <c r="F10" s="25" t="s">
        <v>8</v>
      </c>
      <c r="G10" s="25"/>
      <c r="H10" s="26"/>
      <c r="I10" s="26"/>
      <c r="J10" s="26"/>
      <c r="K10" s="26"/>
      <c r="L10" s="26"/>
      <c r="M10" s="27"/>
      <c r="N10" s="28" t="s">
        <v>9</v>
      </c>
      <c r="O10" s="28"/>
      <c r="P10" s="28"/>
      <c r="Q10" s="0"/>
      <c r="S10" s="0"/>
      <c r="T10" s="16"/>
      <c r="U10" s="16"/>
      <c r="V10" s="16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2.35" hidden="false" customHeight="true" outlineLevel="0" collapsed="false">
      <c r="A11" s="29"/>
      <c r="B11" s="0"/>
      <c r="C11" s="30" t="s">
        <v>10</v>
      </c>
      <c r="D11" s="30"/>
      <c r="E11" s="30"/>
      <c r="F11" s="31" t="n">
        <v>60000</v>
      </c>
      <c r="G11" s="31"/>
      <c r="H11" s="32"/>
      <c r="I11" s="32"/>
      <c r="J11" s="32"/>
      <c r="K11" s="32"/>
      <c r="L11" s="32"/>
      <c r="M11" s="33" t="s">
        <v>11</v>
      </c>
      <c r="N11" s="34" t="n">
        <f aca="false">F11</f>
        <v>60000</v>
      </c>
      <c r="O11" s="34"/>
      <c r="P11" s="34"/>
      <c r="Q11" s="0"/>
      <c r="R11" s="0"/>
      <c r="S11" s="0"/>
      <c r="T11" s="16"/>
      <c r="U11" s="16"/>
      <c r="V11" s="16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5.25" hidden="false" customHeight="true" outlineLevel="0" collapsed="false">
      <c r="A12" s="29"/>
      <c r="B12" s="35"/>
      <c r="C12" s="36"/>
      <c r="D12" s="36"/>
      <c r="E12" s="36"/>
      <c r="F12" s="37"/>
      <c r="G12" s="37"/>
      <c r="H12" s="32"/>
      <c r="I12" s="32"/>
      <c r="J12" s="32"/>
      <c r="K12" s="32"/>
      <c r="L12" s="32"/>
      <c r="M12" s="33"/>
      <c r="N12" s="38"/>
      <c r="O12" s="38"/>
      <c r="P12" s="33"/>
      <c r="Q12" s="0"/>
      <c r="R12" s="0"/>
      <c r="S12" s="0"/>
      <c r="T12" s="39"/>
      <c r="U12" s="39"/>
      <c r="V12" s="39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2.35" hidden="false" customHeight="true" outlineLevel="0" collapsed="false">
      <c r="A13" s="29"/>
      <c r="B13" s="0"/>
      <c r="C13" s="30" t="s">
        <v>12</v>
      </c>
      <c r="D13" s="30"/>
      <c r="E13" s="30"/>
      <c r="F13" s="31" t="n">
        <v>200</v>
      </c>
      <c r="G13" s="31"/>
      <c r="H13" s="32"/>
      <c r="I13" s="40" t="s">
        <v>13</v>
      </c>
      <c r="J13" s="41"/>
      <c r="K13" s="42" t="s">
        <v>14</v>
      </c>
      <c r="L13" s="42" t="s">
        <v>15</v>
      </c>
      <c r="M13" s="43" t="s">
        <v>16</v>
      </c>
      <c r="N13" s="44" t="n">
        <f aca="false">F13*J13</f>
        <v>0</v>
      </c>
      <c r="O13" s="44"/>
      <c r="P13" s="44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5.25" hidden="false" customHeight="true" outlineLevel="0" collapsed="false">
      <c r="A14" s="29"/>
      <c r="B14" s="35"/>
      <c r="C14" s="36"/>
      <c r="D14" s="36"/>
      <c r="E14" s="36"/>
      <c r="F14" s="37"/>
      <c r="G14" s="37"/>
      <c r="H14" s="32"/>
      <c r="I14" s="32"/>
      <c r="J14" s="32"/>
      <c r="K14" s="32"/>
      <c r="L14" s="32"/>
      <c r="M14" s="33"/>
      <c r="N14" s="38"/>
      <c r="O14" s="38"/>
      <c r="P14" s="33"/>
      <c r="Q14" s="0"/>
      <c r="R14" s="0"/>
      <c r="S14" s="0"/>
      <c r="T14" s="39"/>
      <c r="U14" s="39"/>
      <c r="V14" s="39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2.35" hidden="false" customHeight="true" outlineLevel="0" collapsed="false">
      <c r="A15" s="29"/>
      <c r="B15" s="0"/>
      <c r="C15" s="30" t="s">
        <v>17</v>
      </c>
      <c r="D15" s="30"/>
      <c r="E15" s="30"/>
      <c r="F15" s="31" t="n">
        <v>50000</v>
      </c>
      <c r="G15" s="31"/>
      <c r="H15" s="26"/>
      <c r="I15" s="26"/>
      <c r="J15" s="26"/>
      <c r="K15" s="26"/>
      <c r="L15" s="26"/>
      <c r="M15" s="45" t="s">
        <v>18</v>
      </c>
      <c r="N15" s="34" t="n">
        <f aca="false">F15</f>
        <v>50000</v>
      </c>
      <c r="O15" s="34"/>
      <c r="P15" s="34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5.25" hidden="false" customHeight="true" outlineLevel="0" collapsed="false">
      <c r="A16" s="29"/>
      <c r="B16" s="35"/>
      <c r="C16" s="36"/>
      <c r="D16" s="36"/>
      <c r="E16" s="36"/>
      <c r="F16" s="37"/>
      <c r="G16" s="37"/>
      <c r="H16" s="32"/>
      <c r="I16" s="32"/>
      <c r="J16" s="32"/>
      <c r="K16" s="32"/>
      <c r="L16" s="32"/>
      <c r="M16" s="33"/>
      <c r="N16" s="38"/>
      <c r="O16" s="38"/>
      <c r="P16" s="33"/>
      <c r="Q16" s="0"/>
      <c r="R16" s="0"/>
      <c r="S16" s="0"/>
      <c r="T16" s="39"/>
      <c r="U16" s="39"/>
      <c r="V16" s="39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2.35" hidden="false" customHeight="true" outlineLevel="0" collapsed="false">
      <c r="A17" s="29"/>
      <c r="B17" s="0"/>
      <c r="C17" s="30" t="s">
        <v>19</v>
      </c>
      <c r="D17" s="30"/>
      <c r="E17" s="30"/>
      <c r="F17" s="31" t="n">
        <v>600</v>
      </c>
      <c r="G17" s="31"/>
      <c r="H17" s="26"/>
      <c r="I17" s="46" t="s">
        <v>13</v>
      </c>
      <c r="J17" s="41"/>
      <c r="K17" s="42" t="s">
        <v>20</v>
      </c>
      <c r="L17" s="42" t="s">
        <v>15</v>
      </c>
      <c r="M17" s="45" t="s">
        <v>21</v>
      </c>
      <c r="N17" s="44" t="n">
        <f aca="false">F17*J17</f>
        <v>0</v>
      </c>
      <c r="O17" s="44"/>
      <c r="P17" s="44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9" customFormat="false" ht="18.75" hidden="false" customHeight="false" outlineLevel="0" collapsed="false">
      <c r="A19" s="20"/>
      <c r="B19" s="21" t="s">
        <v>22</v>
      </c>
      <c r="C19" s="47" t="s">
        <v>23</v>
      </c>
      <c r="D19" s="47"/>
      <c r="E19" s="47"/>
      <c r="F19" s="47"/>
      <c r="G19" s="47"/>
      <c r="H19" s="47"/>
      <c r="I19" s="47"/>
      <c r="J19" s="47"/>
      <c r="K19" s="22" t="s">
        <v>5</v>
      </c>
      <c r="L19" s="23" t="s">
        <v>24</v>
      </c>
      <c r="M19" s="23"/>
      <c r="N19" s="23"/>
      <c r="O19" s="48"/>
      <c r="P19" s="48"/>
      <c r="Q19" s="0"/>
      <c r="S19" s="0"/>
      <c r="T19" s="16"/>
      <c r="U19" s="16"/>
      <c r="V19" s="16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8" hidden="false" customHeight="false" outlineLevel="0" collapsed="false">
      <c r="A20" s="20"/>
      <c r="B20" s="0"/>
      <c r="C20" s="49" t="s">
        <v>25</v>
      </c>
      <c r="D20" s="49"/>
      <c r="E20" s="49"/>
      <c r="F20" s="49"/>
      <c r="G20" s="49"/>
      <c r="H20" s="49"/>
      <c r="I20" s="49"/>
      <c r="J20" s="49"/>
      <c r="K20" s="48"/>
      <c r="L20" s="48"/>
      <c r="M20" s="48"/>
      <c r="N20" s="48"/>
      <c r="O20" s="48"/>
      <c r="P20" s="48"/>
      <c r="Q20" s="0"/>
      <c r="S20" s="0"/>
      <c r="T20" s="16"/>
      <c r="U20" s="16"/>
      <c r="V20" s="16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/>
      <c r="Q21" s="0"/>
      <c r="S21" s="0"/>
      <c r="T21" s="16"/>
      <c r="U21" s="16"/>
      <c r="V21" s="16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8" hidden="false" customHeight="true" outlineLevel="0" collapsed="false">
      <c r="A22" s="20"/>
      <c r="B22" s="0"/>
      <c r="C22" s="25" t="s">
        <v>7</v>
      </c>
      <c r="D22" s="25"/>
      <c r="E22" s="25"/>
      <c r="F22" s="25" t="s">
        <v>8</v>
      </c>
      <c r="G22" s="25"/>
      <c r="H22" s="26"/>
      <c r="I22" s="26"/>
      <c r="J22" s="26"/>
      <c r="K22" s="26"/>
      <c r="L22" s="26"/>
      <c r="M22" s="27"/>
      <c r="N22" s="50"/>
      <c r="O22" s="50"/>
      <c r="P22" s="50"/>
      <c r="Q22" s="0"/>
      <c r="S22" s="0"/>
      <c r="T22" s="16"/>
      <c r="U22" s="16"/>
      <c r="V22" s="16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1.75" hidden="false" customHeight="true" outlineLevel="0" collapsed="false">
      <c r="A23" s="29"/>
      <c r="B23" s="0"/>
      <c r="C23" s="30" t="s">
        <v>26</v>
      </c>
      <c r="D23" s="30"/>
      <c r="E23" s="30"/>
      <c r="F23" s="51" t="s">
        <v>27</v>
      </c>
      <c r="G23" s="51"/>
      <c r="H23" s="32"/>
      <c r="I23" s="46" t="s">
        <v>13</v>
      </c>
      <c r="J23" s="41"/>
      <c r="K23" s="42" t="s">
        <v>28</v>
      </c>
      <c r="L23" s="42" t="s">
        <v>15</v>
      </c>
      <c r="M23" s="33" t="s">
        <v>29</v>
      </c>
      <c r="N23" s="44" t="n">
        <f aca="false">ROUNDDOWN(J23/2,-3)</f>
        <v>0</v>
      </c>
      <c r="O23" s="44"/>
      <c r="P23" s="44"/>
      <c r="Q23" s="0"/>
      <c r="R23" s="0"/>
      <c r="S23" s="0"/>
      <c r="T23" s="16"/>
      <c r="U23" s="16"/>
      <c r="V23" s="16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9.5" hidden="false" customHeight="true" outlineLevel="0" collapsed="false">
      <c r="A24" s="29"/>
      <c r="B24" s="18"/>
      <c r="C24" s="52"/>
      <c r="D24" s="52"/>
      <c r="E24" s="52"/>
      <c r="F24" s="18"/>
      <c r="G24" s="18"/>
      <c r="H24" s="18"/>
      <c r="I24" s="18"/>
      <c r="J24" s="18"/>
      <c r="K24" s="18"/>
      <c r="L24" s="18"/>
      <c r="M24" s="19"/>
      <c r="N24" s="53"/>
      <c r="O24" s="19"/>
      <c r="P24" s="19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57" customFormat="true" ht="18.75" hidden="false" customHeight="false" outlineLevel="0" collapsed="false">
      <c r="A25" s="17" t="s">
        <v>30</v>
      </c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6"/>
      <c r="O25" s="56"/>
      <c r="P25" s="56"/>
      <c r="S25" s="2"/>
    </row>
    <row r="26" s="57" customFormat="true" ht="15" hidden="false" customHeight="true" outlineLevel="0" collapsed="false">
      <c r="A26" s="17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6"/>
      <c r="O26" s="56"/>
      <c r="P26" s="56"/>
      <c r="S26" s="2"/>
    </row>
    <row r="27" customFormat="false" ht="18.75" hidden="false" customHeight="true" outlineLevel="0" collapsed="false">
      <c r="A27" s="29"/>
      <c r="B27" s="21" t="s">
        <v>4</v>
      </c>
      <c r="C27" s="22" t="s">
        <v>5</v>
      </c>
      <c r="D27" s="58" t="s">
        <v>31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0"/>
      <c r="R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8.75" hidden="false" customHeight="true" outlineLevel="0" collapsed="false">
      <c r="A28" s="29"/>
      <c r="B28" s="59"/>
      <c r="C28" s="47" t="s">
        <v>32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0"/>
      <c r="R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29"/>
      <c r="B29" s="60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6"/>
      <c r="O29" s="56"/>
      <c r="P29" s="56"/>
      <c r="Q29" s="0"/>
      <c r="R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8" hidden="false" customHeight="true" outlineLevel="0" collapsed="false">
      <c r="A30" s="19"/>
      <c r="B30" s="0"/>
      <c r="C30" s="25" t="s">
        <v>33</v>
      </c>
      <c r="D30" s="25"/>
      <c r="E30" s="25"/>
      <c r="F30" s="25" t="s">
        <v>8</v>
      </c>
      <c r="G30" s="25"/>
      <c r="H30" s="61"/>
      <c r="I30" s="61"/>
      <c r="J30" s="26"/>
      <c r="K30" s="26"/>
      <c r="L30" s="26"/>
      <c r="M30" s="62"/>
      <c r="N30" s="62"/>
      <c r="O30" s="62"/>
      <c r="P30" s="27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2.35" hidden="false" customHeight="true" outlineLevel="0" collapsed="false">
      <c r="A31" s="19"/>
      <c r="B31" s="0"/>
      <c r="C31" s="63" t="s">
        <v>34</v>
      </c>
      <c r="D31" s="63"/>
      <c r="E31" s="63"/>
      <c r="F31" s="31" t="n">
        <v>6000</v>
      </c>
      <c r="G31" s="31"/>
      <c r="H31" s="64"/>
      <c r="I31" s="46" t="s">
        <v>13</v>
      </c>
      <c r="J31" s="41"/>
      <c r="K31" s="40"/>
      <c r="L31" s="42" t="s">
        <v>15</v>
      </c>
      <c r="M31" s="45" t="s">
        <v>35</v>
      </c>
      <c r="N31" s="44" t="n">
        <f aca="false">F31*J31</f>
        <v>0</v>
      </c>
      <c r="O31" s="44"/>
      <c r="P31" s="44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2.5" hidden="false" customHeight="true" outlineLevel="0" collapsed="false">
      <c r="A32" s="19"/>
      <c r="B32" s="65"/>
      <c r="C32" s="66"/>
      <c r="D32" s="67"/>
      <c r="E32" s="67"/>
      <c r="F32" s="65"/>
      <c r="G32" s="65"/>
      <c r="H32" s="35"/>
      <c r="I32" s="35"/>
      <c r="J32" s="18"/>
      <c r="K32" s="35"/>
      <c r="L32" s="18"/>
      <c r="M32" s="19"/>
      <c r="N32" s="19"/>
      <c r="O32" s="19"/>
      <c r="P32" s="19"/>
      <c r="Q32" s="0"/>
      <c r="R32" s="0"/>
      <c r="S32" s="0"/>
      <c r="T32" s="0"/>
      <c r="U32" s="68"/>
      <c r="V32" s="68"/>
      <c r="W32" s="68"/>
      <c r="X32" s="68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57" customFormat="true" ht="18" hidden="false" customHeight="true" outlineLevel="0" collapsed="false">
      <c r="A33" s="69"/>
      <c r="B33" s="21" t="s">
        <v>22</v>
      </c>
      <c r="C33" s="70" t="s">
        <v>36</v>
      </c>
      <c r="D33" s="70"/>
      <c r="E33" s="70"/>
      <c r="F33" s="70"/>
      <c r="G33" s="70"/>
      <c r="H33" s="22" t="s">
        <v>5</v>
      </c>
      <c r="I33" s="71" t="s">
        <v>37</v>
      </c>
      <c r="J33" s="71"/>
      <c r="K33" s="71"/>
      <c r="L33" s="71"/>
      <c r="M33" s="71"/>
      <c r="N33" s="71"/>
      <c r="O33" s="71"/>
      <c r="P33" s="71"/>
      <c r="S33" s="2"/>
      <c r="U33" s="72"/>
      <c r="V33" s="72"/>
      <c r="W33" s="72"/>
      <c r="X33" s="73"/>
    </row>
    <row r="34" customFormat="false" ht="18.95" hidden="false" customHeight="true" outlineLevel="0" collapsed="false">
      <c r="A34" s="69"/>
      <c r="B34" s="74"/>
      <c r="C34" s="70" t="s">
        <v>38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0"/>
      <c r="R34" s="0"/>
      <c r="T34" s="0"/>
      <c r="U34" s="72"/>
      <c r="V34" s="75"/>
      <c r="W34" s="76"/>
      <c r="X34" s="73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8.6" hidden="false" customHeight="true" outlineLevel="0" collapsed="false">
      <c r="A35" s="69"/>
      <c r="B35" s="77"/>
      <c r="C35" s="78" t="s">
        <v>39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0"/>
      <c r="R35" s="0"/>
      <c r="T35" s="0"/>
      <c r="U35" s="72"/>
      <c r="V35" s="72"/>
      <c r="W35" s="72"/>
      <c r="X35" s="72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8.6" hidden="false" customHeight="true" outlineLevel="0" collapsed="false">
      <c r="A36" s="69"/>
      <c r="B36" s="79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0"/>
      <c r="R36" s="0"/>
      <c r="T36" s="0"/>
      <c r="U36" s="72"/>
      <c r="V36" s="75"/>
      <c r="W36" s="80"/>
      <c r="X36" s="8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69"/>
      <c r="B37" s="0"/>
      <c r="C37" s="81"/>
      <c r="D37" s="81"/>
      <c r="E37" s="81"/>
      <c r="F37" s="82"/>
      <c r="G37" s="82"/>
      <c r="H37" s="83"/>
      <c r="I37" s="83"/>
      <c r="J37" s="69"/>
      <c r="K37" s="55"/>
      <c r="L37" s="55"/>
      <c r="M37" s="56"/>
      <c r="N37" s="56"/>
      <c r="O37" s="56"/>
      <c r="P37" s="56"/>
      <c r="Q37" s="0"/>
      <c r="R37" s="0"/>
      <c r="T37" s="0"/>
      <c r="U37" s="84"/>
      <c r="V37" s="84"/>
      <c r="W37" s="84"/>
      <c r="X37" s="84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8" hidden="false" customHeight="true" outlineLevel="0" collapsed="false">
      <c r="A38" s="56"/>
      <c r="B38" s="0"/>
      <c r="C38" s="25" t="s">
        <v>33</v>
      </c>
      <c r="D38" s="25"/>
      <c r="E38" s="25"/>
      <c r="F38" s="25" t="s">
        <v>8</v>
      </c>
      <c r="G38" s="25"/>
      <c r="H38" s="61"/>
      <c r="I38" s="85"/>
      <c r="J38" s="26"/>
      <c r="K38" s="26"/>
      <c r="L38" s="26"/>
      <c r="M38" s="62"/>
      <c r="N38" s="62"/>
      <c r="O38" s="62"/>
      <c r="P38" s="62"/>
      <c r="Q38" s="0"/>
      <c r="R38" s="0"/>
      <c r="T38" s="0"/>
      <c r="U38" s="84"/>
      <c r="V38" s="84"/>
      <c r="W38" s="84"/>
      <c r="X38" s="84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22.5" hidden="false" customHeight="true" outlineLevel="0" collapsed="false">
      <c r="A39" s="19"/>
      <c r="B39" s="0"/>
      <c r="C39" s="86" t="s">
        <v>40</v>
      </c>
      <c r="D39" s="86"/>
      <c r="E39" s="86"/>
      <c r="F39" s="87" t="n">
        <v>3000</v>
      </c>
      <c r="G39" s="87"/>
      <c r="H39" s="88"/>
      <c r="I39" s="46" t="s">
        <v>41</v>
      </c>
      <c r="J39" s="41"/>
      <c r="K39" s="40"/>
      <c r="L39" s="42" t="s">
        <v>15</v>
      </c>
      <c r="M39" s="45" t="s">
        <v>42</v>
      </c>
      <c r="N39" s="44" t="n">
        <f aca="false">IFERROR(F39/J39,0)</f>
        <v>0</v>
      </c>
      <c r="O39" s="44"/>
      <c r="P39" s="44"/>
      <c r="Q39" s="0"/>
      <c r="R39" s="0"/>
      <c r="S39" s="0"/>
      <c r="T39" s="0"/>
      <c r="U39" s="68"/>
      <c r="V39" s="89"/>
      <c r="W39" s="68"/>
      <c r="X39" s="68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5.25" hidden="false" customHeight="true" outlineLevel="0" collapsed="false">
      <c r="A40" s="29"/>
      <c r="B40" s="35"/>
      <c r="C40" s="36"/>
      <c r="D40" s="36"/>
      <c r="E40" s="36"/>
      <c r="F40" s="37"/>
      <c r="G40" s="37"/>
      <c r="H40" s="32"/>
      <c r="I40" s="32"/>
      <c r="J40" s="32"/>
      <c r="K40" s="32"/>
      <c r="L40" s="32"/>
      <c r="M40" s="33"/>
      <c r="N40" s="38"/>
      <c r="O40" s="38"/>
      <c r="P40" s="33"/>
      <c r="Q40" s="0"/>
      <c r="R40" s="0"/>
      <c r="S40" s="0"/>
      <c r="T40" s="39"/>
      <c r="U40" s="39"/>
      <c r="V40" s="39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22.5" hidden="true" customHeight="true" outlineLevel="0" collapsed="false">
      <c r="A41" s="19"/>
      <c r="B41" s="0"/>
      <c r="C41" s="63" t="s">
        <v>43</v>
      </c>
      <c r="D41" s="63"/>
      <c r="E41" s="63"/>
      <c r="F41" s="87" t="n">
        <v>3000</v>
      </c>
      <c r="G41" s="87"/>
      <c r="H41" s="88"/>
      <c r="I41" s="46" t="s">
        <v>41</v>
      </c>
      <c r="J41" s="41"/>
      <c r="K41" s="40"/>
      <c r="L41" s="42" t="s">
        <v>15</v>
      </c>
      <c r="M41" s="45" t="s">
        <v>44</v>
      </c>
      <c r="N41" s="44" t="n">
        <f aca="false">IFERROR(F41/J41,0)</f>
        <v>0</v>
      </c>
      <c r="O41" s="44"/>
      <c r="P41" s="44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5.25" hidden="true" customHeight="true" outlineLevel="0" collapsed="false">
      <c r="A42" s="29"/>
      <c r="B42" s="35"/>
      <c r="C42" s="36"/>
      <c r="D42" s="36"/>
      <c r="E42" s="36"/>
      <c r="F42" s="37"/>
      <c r="G42" s="37"/>
      <c r="H42" s="32"/>
      <c r="I42" s="32"/>
      <c r="J42" s="32"/>
      <c r="K42" s="32"/>
      <c r="L42" s="32"/>
      <c r="M42" s="33"/>
      <c r="N42" s="38"/>
      <c r="O42" s="38"/>
      <c r="P42" s="33"/>
      <c r="Q42" s="0"/>
      <c r="R42" s="0"/>
      <c r="S42" s="0"/>
      <c r="T42" s="39"/>
      <c r="U42" s="39"/>
      <c r="V42" s="39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2.5" hidden="true" customHeight="true" outlineLevel="0" collapsed="false">
      <c r="A43" s="19"/>
      <c r="B43" s="0"/>
      <c r="C43" s="63" t="s">
        <v>45</v>
      </c>
      <c r="D43" s="63"/>
      <c r="E43" s="63"/>
      <c r="F43" s="87" t="n">
        <v>3000</v>
      </c>
      <c r="G43" s="87"/>
      <c r="H43" s="88"/>
      <c r="I43" s="46" t="s">
        <v>41</v>
      </c>
      <c r="J43" s="41"/>
      <c r="K43" s="40"/>
      <c r="L43" s="42" t="s">
        <v>15</v>
      </c>
      <c r="M43" s="45" t="s">
        <v>46</v>
      </c>
      <c r="N43" s="44" t="n">
        <f aca="false">IFERROR(F43/J43,0)</f>
        <v>0</v>
      </c>
      <c r="O43" s="44"/>
      <c r="P43" s="44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5.25" hidden="true" customHeight="true" outlineLevel="0" collapsed="false">
      <c r="A44" s="29"/>
      <c r="B44" s="35"/>
      <c r="C44" s="36"/>
      <c r="D44" s="36"/>
      <c r="E44" s="36"/>
      <c r="F44" s="37"/>
      <c r="G44" s="37"/>
      <c r="H44" s="32"/>
      <c r="I44" s="32"/>
      <c r="J44" s="32"/>
      <c r="K44" s="32"/>
      <c r="L44" s="32"/>
      <c r="M44" s="33"/>
      <c r="N44" s="38"/>
      <c r="O44" s="38"/>
      <c r="P44" s="33"/>
      <c r="Q44" s="0"/>
      <c r="R44" s="0"/>
      <c r="S44" s="0"/>
      <c r="T44" s="39"/>
      <c r="U44" s="39"/>
      <c r="V44" s="39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2.5" hidden="true" customHeight="true" outlineLevel="0" collapsed="false">
      <c r="A45" s="19"/>
      <c r="B45" s="0"/>
      <c r="C45" s="63"/>
      <c r="D45" s="63"/>
      <c r="E45" s="63"/>
      <c r="F45" s="87"/>
      <c r="G45" s="87"/>
      <c r="H45" s="88"/>
      <c r="I45" s="46" t="s">
        <v>41</v>
      </c>
      <c r="J45" s="41"/>
      <c r="K45" s="40"/>
      <c r="L45" s="42" t="s">
        <v>15</v>
      </c>
      <c r="M45" s="45" t="s">
        <v>47</v>
      </c>
      <c r="N45" s="44" t="n">
        <f aca="false">IFERROR(F45/J45,0)</f>
        <v>0</v>
      </c>
      <c r="O45" s="44"/>
      <c r="P45" s="44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22.5" hidden="false" customHeight="true" outlineLevel="0" collapsed="false">
      <c r="A46" s="19"/>
      <c r="B46" s="0"/>
      <c r="C46" s="36"/>
      <c r="D46" s="36"/>
      <c r="E46" s="36"/>
      <c r="F46" s="90"/>
      <c r="G46" s="90"/>
      <c r="H46" s="33"/>
      <c r="I46" s="46"/>
      <c r="J46" s="40"/>
      <c r="K46" s="40"/>
      <c r="L46" s="40"/>
      <c r="M46" s="45"/>
      <c r="N46" s="91"/>
      <c r="O46" s="91"/>
      <c r="P46" s="91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2.5" hidden="false" customHeight="true" outlineLevel="0" collapsed="false">
      <c r="A47" s="19"/>
      <c r="B47" s="21" t="s">
        <v>48</v>
      </c>
      <c r="C47" s="49" t="s">
        <v>49</v>
      </c>
      <c r="D47" s="49"/>
      <c r="E47" s="49"/>
      <c r="F47" s="49"/>
      <c r="G47" s="49"/>
      <c r="H47" s="49"/>
      <c r="I47" s="92" t="s">
        <v>50</v>
      </c>
      <c r="J47" s="93" t="s">
        <v>51</v>
      </c>
      <c r="K47" s="93"/>
      <c r="L47" s="42" t="s">
        <v>52</v>
      </c>
      <c r="M47" s="94" t="s">
        <v>51</v>
      </c>
      <c r="N47" s="94"/>
      <c r="O47" s="94"/>
      <c r="P47" s="95" t="s">
        <v>53</v>
      </c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0.25" hidden="false" customHeight="true" outlineLevel="0" collapsed="false">
      <c r="A48" s="19"/>
      <c r="B48" s="96"/>
      <c r="C48" s="96"/>
      <c r="D48" s="96"/>
      <c r="E48" s="96"/>
      <c r="F48" s="65"/>
      <c r="G48" s="65"/>
      <c r="H48" s="96"/>
      <c r="I48" s="96"/>
      <c r="J48" s="96"/>
      <c r="K48" s="65"/>
      <c r="L48" s="19"/>
      <c r="M48" s="19"/>
      <c r="N48" s="19"/>
      <c r="O48" s="19"/>
      <c r="P48" s="19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57" customFormat="true" ht="21" hidden="false" customHeight="true" outlineLevel="0" collapsed="false">
      <c r="A49" s="17" t="s">
        <v>54</v>
      </c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6"/>
      <c r="N49" s="56"/>
      <c r="O49" s="56"/>
      <c r="P49" s="56"/>
      <c r="S49" s="2"/>
    </row>
    <row r="50" s="57" customFormat="true" ht="15" hidden="false" customHeight="true" outlineLevel="0" collapsed="false">
      <c r="A50" s="17"/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56"/>
      <c r="O50" s="56"/>
      <c r="P50" s="56"/>
      <c r="S50" s="2"/>
    </row>
    <row r="51" customFormat="false" ht="18.75" hidden="false" customHeight="true" outlineLevel="0" collapsed="false">
      <c r="A51" s="29"/>
      <c r="B51" s="21" t="s">
        <v>4</v>
      </c>
      <c r="C51" s="97" t="s">
        <v>55</v>
      </c>
      <c r="D51" s="97"/>
      <c r="E51" s="97"/>
      <c r="F51" s="97"/>
      <c r="G51" s="22" t="s">
        <v>5</v>
      </c>
      <c r="H51" s="98" t="s">
        <v>56</v>
      </c>
      <c r="I51" s="98"/>
      <c r="J51" s="98"/>
      <c r="K51" s="98"/>
      <c r="L51" s="98"/>
      <c r="M51" s="98"/>
      <c r="N51" s="98"/>
      <c r="O51" s="98"/>
      <c r="P51" s="98"/>
      <c r="Q51" s="0"/>
      <c r="R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true" outlineLevel="0" collapsed="false">
      <c r="A52" s="29"/>
      <c r="B52" s="9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0"/>
      <c r="R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8" hidden="false" customHeight="true" outlineLevel="0" collapsed="false">
      <c r="A53" s="19"/>
      <c r="B53" s="0"/>
      <c r="C53" s="24" t="s">
        <v>57</v>
      </c>
      <c r="D53" s="24"/>
      <c r="E53" s="24"/>
      <c r="F53" s="101" t="s">
        <v>8</v>
      </c>
      <c r="G53" s="101"/>
      <c r="H53" s="85"/>
      <c r="I53" s="85"/>
      <c r="J53" s="26"/>
      <c r="K53" s="26"/>
      <c r="L53" s="26"/>
      <c r="M53" s="62"/>
      <c r="N53" s="62"/>
      <c r="O53" s="62"/>
      <c r="P53" s="27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2.35" hidden="false" customHeight="true" outlineLevel="0" collapsed="false">
      <c r="A54" s="19"/>
      <c r="B54" s="0"/>
      <c r="C54" s="30" t="s">
        <v>58</v>
      </c>
      <c r="D54" s="30"/>
      <c r="E54" s="30"/>
      <c r="F54" s="31" t="n">
        <v>10000</v>
      </c>
      <c r="G54" s="31"/>
      <c r="H54" s="40"/>
      <c r="I54" s="46" t="s">
        <v>13</v>
      </c>
      <c r="J54" s="41"/>
      <c r="K54" s="40"/>
      <c r="L54" s="42" t="s">
        <v>15</v>
      </c>
      <c r="M54" s="45" t="s">
        <v>59</v>
      </c>
      <c r="N54" s="44" t="n">
        <f aca="false">F54*J54</f>
        <v>0</v>
      </c>
      <c r="O54" s="44"/>
      <c r="P54" s="44"/>
      <c r="Q54" s="0"/>
      <c r="R54" s="102"/>
      <c r="S54" s="102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22.35" hidden="false" customHeight="true" outlineLevel="0" collapsed="false">
      <c r="A55" s="19"/>
      <c r="B55" s="0"/>
      <c r="C55" s="36"/>
      <c r="D55" s="36"/>
      <c r="E55" s="36"/>
      <c r="F55" s="37"/>
      <c r="G55" s="37"/>
      <c r="H55" s="40"/>
      <c r="I55" s="46"/>
      <c r="J55" s="40"/>
      <c r="K55" s="40"/>
      <c r="L55" s="40"/>
      <c r="M55" s="45"/>
      <c r="N55" s="91"/>
      <c r="O55" s="91"/>
      <c r="P55" s="91"/>
      <c r="Q55" s="0"/>
      <c r="R55" s="103"/>
      <c r="S55" s="104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105" customFormat="true" ht="22.35" hidden="false" customHeight="true" outlineLevel="0" collapsed="false">
      <c r="B56" s="21" t="s">
        <v>22</v>
      </c>
      <c r="C56" s="47" t="s">
        <v>60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R56" s="106"/>
      <c r="S56" s="107"/>
    </row>
    <row r="57" customFormat="false" ht="22.35" hidden="false" customHeight="true" outlineLevel="0" collapsed="false">
      <c r="A57" s="105"/>
      <c r="B57" s="59"/>
      <c r="C57" s="108" t="s">
        <v>61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0"/>
      <c r="R57" s="106"/>
      <c r="S57" s="107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" hidden="false" customHeight="true" outlineLevel="0" collapsed="false">
      <c r="A58" s="105"/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0"/>
      <c r="R58" s="106"/>
      <c r="S58" s="107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2.35" hidden="false" customHeight="true" outlineLevel="0" collapsed="false">
      <c r="A59" s="19"/>
      <c r="B59" s="0"/>
      <c r="C59" s="30" t="s">
        <v>62</v>
      </c>
      <c r="D59" s="30"/>
      <c r="E59" s="30"/>
      <c r="F59" s="112" t="s">
        <v>63</v>
      </c>
      <c r="G59" s="112"/>
      <c r="H59" s="40"/>
      <c r="I59" s="85"/>
      <c r="J59" s="26"/>
      <c r="K59" s="113"/>
      <c r="L59" s="113"/>
      <c r="M59" s="45" t="s">
        <v>64</v>
      </c>
      <c r="N59" s="114"/>
      <c r="O59" s="114"/>
      <c r="P59" s="114"/>
      <c r="Q59" s="0"/>
      <c r="R59" s="102"/>
      <c r="S59" s="102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7.25" hidden="false" customHeight="true" outlineLevel="0" collapsed="false">
      <c r="A60" s="19"/>
      <c r="B60" s="96"/>
      <c r="C60" s="96"/>
      <c r="D60" s="96"/>
      <c r="E60" s="96"/>
      <c r="F60" s="65"/>
      <c r="G60" s="65"/>
      <c r="H60" s="35"/>
      <c r="I60" s="96"/>
      <c r="J60" s="96"/>
      <c r="K60" s="96"/>
      <c r="L60" s="65"/>
      <c r="M60" s="19"/>
      <c r="N60" s="19"/>
      <c r="O60" s="19"/>
      <c r="P60" s="19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21" hidden="false" customHeight="true" outlineLevel="0" collapsed="false">
      <c r="A61" s="115" t="s">
        <v>65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tru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116"/>
      <c r="L62" s="116"/>
      <c r="M62" s="116"/>
      <c r="N62" s="116"/>
      <c r="O62" s="116"/>
      <c r="P62" s="116"/>
      <c r="Q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8.95" hidden="false" customHeight="true" outlineLevel="0" collapsed="false">
      <c r="A63" s="29"/>
      <c r="B63" s="21" t="s">
        <v>4</v>
      </c>
      <c r="C63" s="97" t="s">
        <v>66</v>
      </c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8.95" hidden="false" customHeight="true" outlineLevel="0" collapsed="false">
      <c r="A64" s="19"/>
      <c r="B64" s="79"/>
      <c r="C64" s="97" t="s">
        <v>32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true" outlineLevel="0" collapsed="false">
      <c r="A65" s="19"/>
      <c r="B65" s="117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8" hidden="false" customHeight="true" outlineLevel="0" collapsed="false">
      <c r="A66" s="19"/>
      <c r="B66" s="0"/>
      <c r="C66" s="119" t="s">
        <v>7</v>
      </c>
      <c r="D66" s="119"/>
      <c r="E66" s="119"/>
      <c r="F66" s="25" t="s">
        <v>8</v>
      </c>
      <c r="G66" s="25"/>
      <c r="H66" s="120" t="s">
        <v>67</v>
      </c>
      <c r="I66" s="120"/>
      <c r="J66" s="121"/>
      <c r="K66" s="121"/>
      <c r="L66" s="40"/>
      <c r="M66" s="27"/>
      <c r="N66" s="27"/>
      <c r="O66" s="27"/>
      <c r="P66" s="27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57" customFormat="true" ht="24.95" hidden="false" customHeight="true" outlineLevel="0" collapsed="false">
      <c r="A67" s="56"/>
      <c r="C67" s="122" t="s">
        <v>68</v>
      </c>
      <c r="D67" s="122"/>
      <c r="E67" s="122"/>
      <c r="F67" s="123" t="n">
        <v>10000</v>
      </c>
      <c r="G67" s="123"/>
      <c r="H67" s="124"/>
      <c r="I67" s="124"/>
      <c r="J67" s="125"/>
      <c r="K67" s="85"/>
      <c r="L67" s="126"/>
      <c r="M67" s="45" t="s">
        <v>69</v>
      </c>
      <c r="N67" s="44" t="str">
        <f aca="false">IF(H67="○",F67,IF(H68="○",F68,IF(H69="○",F69,IF(H70="○",F70,""))))</f>
        <v/>
      </c>
      <c r="O67" s="44"/>
      <c r="P67" s="44"/>
      <c r="S67" s="2"/>
    </row>
    <row r="68" customFormat="false" ht="24.95" hidden="false" customHeight="true" outlineLevel="0" collapsed="false">
      <c r="A68" s="56"/>
      <c r="B68" s="57"/>
      <c r="C68" s="122" t="s">
        <v>70</v>
      </c>
      <c r="D68" s="122"/>
      <c r="E68" s="122"/>
      <c r="F68" s="127" t="n">
        <v>8000</v>
      </c>
      <c r="G68" s="127"/>
      <c r="H68" s="124"/>
      <c r="I68" s="124"/>
      <c r="J68" s="121"/>
      <c r="K68" s="121"/>
      <c r="L68" s="121"/>
      <c r="M68" s="62"/>
      <c r="N68" s="62"/>
      <c r="O68" s="62"/>
      <c r="P68" s="62"/>
      <c r="Q68" s="0"/>
      <c r="R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24.95" hidden="false" customHeight="true" outlineLevel="0" collapsed="false">
      <c r="A69" s="56"/>
      <c r="B69" s="57"/>
      <c r="C69" s="122" t="s">
        <v>71</v>
      </c>
      <c r="D69" s="122"/>
      <c r="E69" s="122"/>
      <c r="F69" s="127" t="n">
        <v>7000</v>
      </c>
      <c r="G69" s="127"/>
      <c r="H69" s="124"/>
      <c r="I69" s="124"/>
      <c r="J69" s="121"/>
      <c r="K69" s="121"/>
      <c r="L69" s="121"/>
      <c r="M69" s="62"/>
      <c r="N69" s="62"/>
      <c r="O69" s="62"/>
      <c r="P69" s="62"/>
      <c r="Q69" s="0"/>
      <c r="R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24.95" hidden="false" customHeight="true" outlineLevel="0" collapsed="false">
      <c r="A70" s="56"/>
      <c r="B70" s="57"/>
      <c r="C70" s="122" t="s">
        <v>72</v>
      </c>
      <c r="D70" s="122"/>
      <c r="E70" s="122"/>
      <c r="F70" s="127" t="n">
        <v>0</v>
      </c>
      <c r="G70" s="127"/>
      <c r="H70" s="124"/>
      <c r="I70" s="124"/>
      <c r="J70" s="128"/>
      <c r="K70" s="128"/>
      <c r="L70" s="129"/>
      <c r="M70" s="130"/>
      <c r="N70" s="33"/>
      <c r="O70" s="33"/>
      <c r="P70" s="33"/>
      <c r="Q70" s="0"/>
      <c r="R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135" customFormat="true" ht="18.75" hidden="false" customHeight="true" outlineLevel="0" collapsed="false">
      <c r="A71" s="131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3"/>
      <c r="M71" s="55"/>
      <c r="N71" s="134"/>
      <c r="O71" s="134"/>
      <c r="P71" s="134"/>
      <c r="S71" s="136"/>
    </row>
    <row r="72" customFormat="false" ht="21" hidden="false" customHeight="true" outlineLevel="0" collapsed="false">
      <c r="A72" s="0"/>
      <c r="B72" s="0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0"/>
      <c r="N72" s="130"/>
      <c r="O72" s="130"/>
      <c r="P72" s="27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21" hidden="false" customHeight="true" outlineLevel="0" collapsed="false">
      <c r="A73" s="138" t="s">
        <v>73</v>
      </c>
      <c r="B73" s="0"/>
      <c r="C73" s="0"/>
      <c r="D73" s="0"/>
      <c r="E73" s="0"/>
      <c r="F73" s="0"/>
      <c r="G73" s="0"/>
      <c r="H73" s="0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21" hidden="false" customHeight="true" outlineLevel="0" collapsed="false">
      <c r="A74" s="55"/>
      <c r="B74" s="139" t="s">
        <v>74</v>
      </c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21" hidden="false" customHeight="true" outlineLevel="0" collapsed="false">
      <c r="A75" s="55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21" hidden="false" customHeight="true" outlineLevel="0" collapsed="false">
      <c r="A76" s="55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21" hidden="false" customHeight="true" outlineLevel="0" collapsed="false">
      <c r="A77" s="55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21" hidden="false" customHeight="true" outlineLevel="0" collapsed="false">
      <c r="A78" s="55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21" hidden="false" customHeight="true" outlineLevel="0" collapsed="false">
      <c r="A79" s="56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0"/>
      <c r="R79" s="140"/>
      <c r="S79" s="141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21" hidden="false" customHeight="true" outlineLevel="0" collapsed="false">
      <c r="A80" s="56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0"/>
      <c r="R80" s="140"/>
      <c r="S80" s="141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21" hidden="false" customHeight="true" outlineLevel="0" collapsed="false">
      <c r="A81" s="19"/>
      <c r="B81" s="142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0"/>
      <c r="R81" s="140"/>
      <c r="S81" s="141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135" customFormat="true" ht="21" hidden="false" customHeight="true" outlineLevel="0" collapsed="false">
      <c r="A82" s="55"/>
      <c r="R82" s="140"/>
      <c r="S82" s="141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</row>
    <row r="83" customFormat="false" ht="21" hidden="false" customHeight="true" outlineLevel="0" collapsed="false">
      <c r="B83" s="0"/>
      <c r="C83" s="0"/>
      <c r="D83" s="0"/>
      <c r="E83" s="0"/>
      <c r="F83" s="0"/>
      <c r="G83" s="0"/>
      <c r="H83" s="0"/>
      <c r="I83" s="0"/>
      <c r="J83" s="0"/>
      <c r="K83" s="0"/>
      <c r="L83" s="0"/>
      <c r="M83" s="0"/>
      <c r="N83" s="0"/>
      <c r="O83" s="0"/>
      <c r="P83" s="0"/>
    </row>
    <row r="84" customFormat="false" ht="41.25" hidden="false" customHeight="true" outlineLevel="1" collapsed="false">
      <c r="B84" s="0"/>
      <c r="C84" s="0"/>
      <c r="D84" s="0"/>
      <c r="E84" s="0"/>
      <c r="F84" s="0"/>
      <c r="G84" s="145" t="s">
        <v>75</v>
      </c>
      <c r="H84" s="145"/>
      <c r="I84" s="145"/>
      <c r="J84" s="146" t="s">
        <v>76</v>
      </c>
      <c r="K84" s="146"/>
      <c r="L84" s="146"/>
      <c r="M84" s="146"/>
      <c r="N84" s="147" t="n">
        <f aca="false">SUM(N11:P23,N31,N39:P45,N54:P59,N67)</f>
        <v>110000</v>
      </c>
      <c r="O84" s="147"/>
      <c r="P84" s="147"/>
    </row>
    <row r="85" customFormat="false" ht="21" hidden="false" customHeight="true" outlineLevel="0" collapsed="false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148"/>
      <c r="M85" s="0"/>
      <c r="N85" s="0"/>
      <c r="O85" s="0"/>
      <c r="P85" s="0"/>
    </row>
    <row r="86" customFormat="false" ht="41.25" hidden="false" customHeight="true" outlineLevel="0" collapsed="false">
      <c r="B86" s="68"/>
      <c r="C86" s="68"/>
      <c r="D86" s="0"/>
      <c r="E86" s="0"/>
      <c r="F86" s="0"/>
      <c r="G86" s="145" t="s">
        <v>77</v>
      </c>
      <c r="H86" s="145"/>
      <c r="I86" s="145"/>
      <c r="J86" s="146" t="s">
        <v>76</v>
      </c>
      <c r="K86" s="146"/>
      <c r="L86" s="146"/>
      <c r="M86" s="146"/>
      <c r="N86" s="147"/>
      <c r="O86" s="147"/>
      <c r="P86" s="147"/>
    </row>
  </sheetData>
  <sheetProtection sheet="true" objects="true" scenarios="true" selectLockedCells="true"/>
  <mergeCells count="103">
    <mergeCell ref="L1:O1"/>
    <mergeCell ref="B3:C3"/>
    <mergeCell ref="E3:P3"/>
    <mergeCell ref="D8:P8"/>
    <mergeCell ref="C10:E10"/>
    <mergeCell ref="F10:G10"/>
    <mergeCell ref="N10:P10"/>
    <mergeCell ref="C11:E11"/>
    <mergeCell ref="F11:G11"/>
    <mergeCell ref="N11:P11"/>
    <mergeCell ref="C13:E13"/>
    <mergeCell ref="F13:G13"/>
    <mergeCell ref="N13:P13"/>
    <mergeCell ref="C15:E15"/>
    <mergeCell ref="F15:G15"/>
    <mergeCell ref="N15:P15"/>
    <mergeCell ref="C17:E17"/>
    <mergeCell ref="F17:G17"/>
    <mergeCell ref="N17:P17"/>
    <mergeCell ref="C19:J19"/>
    <mergeCell ref="L19:N19"/>
    <mergeCell ref="C20:J20"/>
    <mergeCell ref="C22:E22"/>
    <mergeCell ref="F22:G22"/>
    <mergeCell ref="N22:P22"/>
    <mergeCell ref="C23:E23"/>
    <mergeCell ref="F23:G23"/>
    <mergeCell ref="N23:P23"/>
    <mergeCell ref="D27:P27"/>
    <mergeCell ref="C28:P28"/>
    <mergeCell ref="C30:E30"/>
    <mergeCell ref="F30:G30"/>
    <mergeCell ref="H30:I30"/>
    <mergeCell ref="C31:E31"/>
    <mergeCell ref="F31:G31"/>
    <mergeCell ref="N31:P31"/>
    <mergeCell ref="C33:G33"/>
    <mergeCell ref="I33:P33"/>
    <mergeCell ref="U33:W33"/>
    <mergeCell ref="C34:P34"/>
    <mergeCell ref="C35:P36"/>
    <mergeCell ref="U35:X35"/>
    <mergeCell ref="H37:I37"/>
    <mergeCell ref="C38:E38"/>
    <mergeCell ref="F38:G38"/>
    <mergeCell ref="C39:E39"/>
    <mergeCell ref="F39:G39"/>
    <mergeCell ref="N39:P39"/>
    <mergeCell ref="C41:E41"/>
    <mergeCell ref="F41:G41"/>
    <mergeCell ref="N41:P41"/>
    <mergeCell ref="C43:E43"/>
    <mergeCell ref="F43:G43"/>
    <mergeCell ref="N43:P43"/>
    <mergeCell ref="C45:E45"/>
    <mergeCell ref="F45:G45"/>
    <mergeCell ref="N45:P45"/>
    <mergeCell ref="C47:H47"/>
    <mergeCell ref="J47:K47"/>
    <mergeCell ref="M47:O47"/>
    <mergeCell ref="C51:F51"/>
    <mergeCell ref="H51:P51"/>
    <mergeCell ref="C53:E53"/>
    <mergeCell ref="F53:G53"/>
    <mergeCell ref="C54:E54"/>
    <mergeCell ref="F54:G54"/>
    <mergeCell ref="N54:P54"/>
    <mergeCell ref="R54:S54"/>
    <mergeCell ref="C56:P56"/>
    <mergeCell ref="C59:E59"/>
    <mergeCell ref="F59:G59"/>
    <mergeCell ref="N59:P59"/>
    <mergeCell ref="R59:S59"/>
    <mergeCell ref="A61:P61"/>
    <mergeCell ref="C63:P63"/>
    <mergeCell ref="C64:P64"/>
    <mergeCell ref="C66:E66"/>
    <mergeCell ref="F66:G66"/>
    <mergeCell ref="H66:I66"/>
    <mergeCell ref="C67:E67"/>
    <mergeCell ref="F67:G67"/>
    <mergeCell ref="H67:I67"/>
    <mergeCell ref="N67:P67"/>
    <mergeCell ref="C68:E68"/>
    <mergeCell ref="F68:G68"/>
    <mergeCell ref="H68:I68"/>
    <mergeCell ref="C69:E69"/>
    <mergeCell ref="F69:G69"/>
    <mergeCell ref="H69:I69"/>
    <mergeCell ref="C70:E70"/>
    <mergeCell ref="F70:G70"/>
    <mergeCell ref="H70:I70"/>
    <mergeCell ref="N70:P70"/>
    <mergeCell ref="N71:P71"/>
    <mergeCell ref="B74:P79"/>
    <mergeCell ref="C80:P80"/>
    <mergeCell ref="C81:P81"/>
    <mergeCell ref="G84:I84"/>
    <mergeCell ref="J84:M84"/>
    <mergeCell ref="N84:P84"/>
    <mergeCell ref="G86:I86"/>
    <mergeCell ref="J86:M86"/>
    <mergeCell ref="N86:P86"/>
  </mergeCells>
  <dataValidations count="1">
    <dataValidation allowBlank="true" operator="equal" showDropDown="false" showErrorMessage="true" showInputMessage="true" sqref="H67:I70" type="list">
      <formula1>"○"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551388888888889" bottom="0.590972222222222" header="0.511805555555555" footer="0.315277777777778"/>
  <pageSetup paperSize="9" scale="100" firstPageNumber="0" fitToWidth="1" fitToHeight="1" pageOrder="downThenOver" orientation="portrait" usePrinterDefaults="false" blackAndWhite="false" draft="false" cellComments="atEnd" useFirstPageNumber="false" horizontalDpi="300" verticalDpi="300" copies="1"/>
  <headerFooter differentFirst="false" differentOddEven="false">
    <oddHeader/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里庄町役場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2011-08-08T09:53:35Z</dcterms:created>
  <dc:creator>cl018</dc:creator>
  <dc:description/>
  <dc:language>en-US</dc:language>
  <cp:lastModifiedBy>CL018</cp:lastModifiedBy>
  <cp:lastPrinted>2025-02-10T01:43:27Z</cp:lastPrinted>
  <dcterms:modified xsi:type="dcterms:W3CDTF">2025-02-12T07:40:41Z</dcterms:modified>
  <cp:revision>0</cp:revision>
  <dc:subject/>
  <dc:title/>
</cp:coreProperties>
</file>