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client\★地方公会計研究センター\koukaikei\里庄町\里庄町2024年度\20250408_里庄町納品物\4.附属明細書\"/>
    </mc:Choice>
  </mc:AlternateContent>
  <xr:revisionPtr revIDLastSave="0" documentId="13_ncr:1_{9B50DD53-CF21-4239-A5AC-0DD048D9E943}" xr6:coauthVersionLast="47" xr6:coauthVersionMax="47" xr10:uidLastSave="{00000000-0000-0000-0000-000000000000}"/>
  <bookViews>
    <workbookView xWindow="-28920" yWindow="-120" windowWidth="29040" windowHeight="15720" tabRatio="907" firstSheet="11" activeTab="16" xr2:uid="{00000000-000D-0000-FFFF-FFFF00000000}"/>
  </bookViews>
  <sheets>
    <sheet name="基金の明細（一般会計）" sheetId="2" state="hidden" r:id="rId1"/>
    <sheet name="地方債等（借入先別）の明細（一般会計）" sheetId="3" state="hidden" r:id="rId2"/>
    <sheet name="地方債等（利率別）の明細（一般会計）" sheetId="4" state="hidden" r:id="rId3"/>
    <sheet name="地方債等（返済期間別）の明細（一般会計）" sheetId="5" state="hidden" r:id="rId4"/>
    <sheet name="資金の明細" sheetId="6" state="hidden" r:id="rId5"/>
    <sheet name="有形固定資産の明細" sheetId="33" r:id="rId6"/>
    <sheet name="投資及び出資金の明細（一般会計等）" sheetId="35" r:id="rId7"/>
    <sheet name="基金の明細（一般会計等）" sheetId="36" r:id="rId8"/>
    <sheet name="貸付金の明細（一般会計等）" sheetId="11" r:id="rId9"/>
    <sheet name="長期延滞債権・未収金の明細（一般会計等）" sheetId="37" r:id="rId10"/>
    <sheet name="地方債等（借入先別）の明細（一般会計等）" sheetId="38" r:id="rId11"/>
    <sheet name="地方債等（利率別返済期間別等）の明細（一般会計等）" sheetId="39" r:id="rId12"/>
    <sheet name="引当金の明細（一般会計等）" sheetId="40" r:id="rId13"/>
    <sheet name="補助金等の明細（一般会計等）" sheetId="41" r:id="rId14"/>
    <sheet name="財源の明細（一般会計等）" sheetId="42" r:id="rId15"/>
    <sheet name="財源情報の明細（一般会計等）" sheetId="43" r:id="rId16"/>
    <sheet name="資金の明細（一般会計等）" sheetId="25" r:id="rId17"/>
    <sheet name="基金の明細（特別会計）" sheetId="27" state="hidden" r:id="rId18"/>
    <sheet name="地方債等（借入先別）の明細（特別会計）" sheetId="28" state="hidden" r:id="rId19"/>
    <sheet name="地方債等（返済期間別）の明細（特別会計）" sheetId="29" state="hidden" r:id="rId20"/>
    <sheet name="地方債等（利率別）の明細（特別会計）" sheetId="30" state="hidden" r:id="rId21"/>
  </sheets>
  <definedNames>
    <definedName name="_xlnm.Print_Titles" localSheetId="5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30" l="1"/>
  <c r="A6" i="29"/>
  <c r="K19" i="28"/>
  <c r="J19" i="28"/>
  <c r="I19" i="28"/>
  <c r="H19" i="28"/>
  <c r="G19" i="28"/>
  <c r="F19" i="28"/>
  <c r="E19" i="28"/>
  <c r="D19" i="28"/>
  <c r="C19" i="28"/>
  <c r="B18" i="28"/>
  <c r="M18" i="28" s="1"/>
  <c r="B17" i="28"/>
  <c r="M17" i="28" s="1"/>
  <c r="M16" i="28"/>
  <c r="B16" i="28"/>
  <c r="B15" i="28"/>
  <c r="M15" i="28" s="1"/>
  <c r="M14" i="28"/>
  <c r="B13" i="28"/>
  <c r="M13" i="28" s="1"/>
  <c r="B12" i="28"/>
  <c r="M12" i="28" s="1"/>
  <c r="B11" i="28"/>
  <c r="M11" i="28" s="1"/>
  <c r="B10" i="28"/>
  <c r="M10" i="28" s="1"/>
  <c r="B9" i="28"/>
  <c r="M9" i="28" s="1"/>
  <c r="B8" i="28"/>
  <c r="M8" i="28" s="1"/>
  <c r="M7" i="28"/>
  <c r="G10" i="27"/>
  <c r="E10" i="27"/>
  <c r="D10" i="27"/>
  <c r="C10" i="27"/>
  <c r="B10" i="27"/>
  <c r="F9" i="27"/>
  <c r="F8" i="27"/>
  <c r="F7" i="27"/>
  <c r="F6" i="27"/>
  <c r="A6" i="5"/>
  <c r="A6" i="4"/>
  <c r="K19" i="3"/>
  <c r="J19" i="3"/>
  <c r="I19" i="3"/>
  <c r="H19" i="3"/>
  <c r="G19" i="3"/>
  <c r="F19" i="3"/>
  <c r="E19" i="3"/>
  <c r="D19" i="3"/>
  <c r="C19" i="3"/>
  <c r="B18" i="3"/>
  <c r="M18" i="3" s="1"/>
  <c r="B17" i="3"/>
  <c r="M17" i="3" s="1"/>
  <c r="B16" i="3"/>
  <c r="M16" i="3" s="1"/>
  <c r="B15" i="3"/>
  <c r="M15" i="3" s="1"/>
  <c r="M14" i="3"/>
  <c r="B13" i="3"/>
  <c r="M13" i="3" s="1"/>
  <c r="B12" i="3"/>
  <c r="M12" i="3" s="1"/>
  <c r="B11" i="3"/>
  <c r="M11" i="3" s="1"/>
  <c r="B10" i="3"/>
  <c r="M10" i="3" s="1"/>
  <c r="B9" i="3"/>
  <c r="M9" i="3" s="1"/>
  <c r="B8" i="3"/>
  <c r="M7" i="3"/>
  <c r="G10" i="2"/>
  <c r="E10" i="2"/>
  <c r="D10" i="2"/>
  <c r="C10" i="2"/>
  <c r="B10" i="2"/>
  <c r="F9" i="2"/>
  <c r="F8" i="2"/>
  <c r="F7" i="2"/>
  <c r="F6" i="2"/>
  <c r="F10" i="27" l="1"/>
  <c r="B19" i="3"/>
  <c r="F10" i="2"/>
  <c r="B19" i="28"/>
  <c r="M8" i="3"/>
</calcChain>
</file>

<file path=xl/sharedStrings.xml><?xml version="1.0" encoding="utf-8"?>
<sst xmlns="http://schemas.openxmlformats.org/spreadsheetml/2006/main" count="877" uniqueCount="264">
  <si>
    <t>自治体名：〇〇市</t>
  </si>
  <si>
    <r>
      <rPr>
        <sz val="11"/>
        <color rgb="FF000000"/>
        <rFont val="DejaVu Sans"/>
        <family val="2"/>
      </rPr>
      <t>年度：平成</t>
    </r>
    <r>
      <rPr>
        <sz val="11"/>
        <color rgb="FF000000"/>
        <rFont val="ＭＳ Ｐゴシック"/>
        <family val="2"/>
      </rPr>
      <t>28</t>
    </r>
    <r>
      <rPr>
        <sz val="11"/>
        <color rgb="FF000000"/>
        <rFont val="DejaVu Sans"/>
        <family val="2"/>
      </rPr>
      <t>年度</t>
    </r>
  </si>
  <si>
    <t>市場価格のあるもの</t>
  </si>
  <si>
    <r>
      <rPr>
        <sz val="11"/>
        <color rgb="FF000000"/>
        <rFont val="ＭＳ Ｐゴシック"/>
        <family val="2"/>
      </rPr>
      <t>(</t>
    </r>
    <r>
      <rPr>
        <sz val="11"/>
        <color rgb="FF000000"/>
        <rFont val="DejaVu Sans"/>
        <family val="2"/>
      </rPr>
      <t>単位：　　</t>
    </r>
    <r>
      <rPr>
        <sz val="11"/>
        <color rgb="FF000000"/>
        <rFont val="ＭＳ Ｐゴシック"/>
        <family val="2"/>
      </rPr>
      <t>)</t>
    </r>
  </si>
  <si>
    <t>銘柄名</t>
  </si>
  <si>
    <r>
      <rPr>
        <sz val="9"/>
        <color rgb="FF000000"/>
        <rFont val="DejaVu Sans"/>
        <family val="2"/>
      </rPr>
      <t>株数・口数など</t>
    </r>
    <r>
      <rPr>
        <sz val="9"/>
        <color rgb="FF000000"/>
        <rFont val="ＭＳ Ｐゴシック"/>
        <family val="2"/>
      </rPr>
      <t>_x000D_
(A)</t>
    </r>
  </si>
  <si>
    <r>
      <rPr>
        <sz val="9"/>
        <color rgb="FF000000"/>
        <rFont val="DejaVu Sans"/>
        <family val="2"/>
      </rPr>
      <t>時価単価</t>
    </r>
    <r>
      <rPr>
        <sz val="9"/>
        <color rgb="FF000000"/>
        <rFont val="ＭＳ Ｐゴシック"/>
        <family val="2"/>
      </rPr>
      <t>_x000D_
(B)</t>
    </r>
  </si>
  <si>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_x000D_
(A) X (B)_x000D_
(C)</t>
    </r>
  </si>
  <si>
    <r>
      <rPr>
        <sz val="9"/>
        <color rgb="FF000000"/>
        <rFont val="DejaVu Sans"/>
        <family val="2"/>
      </rPr>
      <t>取得単価</t>
    </r>
    <r>
      <rPr>
        <sz val="9"/>
        <color rgb="FF000000"/>
        <rFont val="ＭＳ Ｐゴシック"/>
        <family val="2"/>
      </rPr>
      <t>_x000D_
(D)</t>
    </r>
  </si>
  <si>
    <r>
      <rPr>
        <sz val="9"/>
        <color rgb="FF000000"/>
        <rFont val="DejaVu Sans"/>
        <family val="2"/>
      </rPr>
      <t>取得原価</t>
    </r>
    <r>
      <rPr>
        <sz val="9"/>
        <color rgb="FF000000"/>
        <rFont val="ＭＳ Ｐゴシック"/>
        <family val="2"/>
      </rPr>
      <t>_x000D_
(A) X (D)_x000D_
(E)</t>
    </r>
  </si>
  <si>
    <r>
      <rPr>
        <sz val="9"/>
        <color rgb="FF000000"/>
        <rFont val="DejaVu Sans"/>
        <family val="2"/>
      </rPr>
      <t>評価差額</t>
    </r>
    <r>
      <rPr>
        <sz val="9"/>
        <color rgb="FF000000"/>
        <rFont val="ＭＳ Ｐゴシック"/>
        <family val="2"/>
      </rPr>
      <t>_x000D_
(C) - (E)_x000D_
(F)</t>
    </r>
  </si>
  <si>
    <r>
      <rPr>
        <sz val="9"/>
        <color rgb="FF000000"/>
        <rFont val="ＭＳ Ｐゴシック"/>
        <family val="2"/>
      </rPr>
      <t>(</t>
    </r>
    <r>
      <rPr>
        <sz val="9"/>
        <color rgb="FF000000"/>
        <rFont val="DejaVu Sans"/>
        <family val="2"/>
      </rPr>
      <t>参考</t>
    </r>
    <r>
      <rPr>
        <sz val="9"/>
        <color rgb="FF000000"/>
        <rFont val="ＭＳ Ｐゴシック"/>
        <family val="2"/>
      </rPr>
      <t>)</t>
    </r>
    <r>
      <rPr>
        <sz val="9"/>
        <color rgb="FF000000"/>
        <rFont val="DejaVu Sans"/>
        <family val="2"/>
      </rPr>
      <t>財産に関する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調書記載額</t>
    </r>
  </si>
  <si>
    <t>合計</t>
  </si>
  <si>
    <t>市場価格のないもののうち連結対象団体に対するもの</t>
  </si>
  <si>
    <t>相手先名</t>
  </si>
  <si>
    <r>
      <rPr>
        <sz val="9"/>
        <color rgb="FF000000"/>
        <rFont val="DejaVu Sans"/>
        <family val="2"/>
      </rPr>
      <t>出資金額</t>
    </r>
    <r>
      <rPr>
        <sz val="9"/>
        <color rgb="FF000000"/>
        <rFont val="ＭＳ Ｐゴシック"/>
        <family val="2"/>
      </rPr>
      <t>_x000D_
(</t>
    </r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)_x000D_
(A)</t>
    </r>
  </si>
  <si>
    <r>
      <rPr>
        <sz val="9"/>
        <color rgb="FF000000"/>
        <rFont val="DejaVu Sans"/>
        <family val="2"/>
      </rPr>
      <t>資産</t>
    </r>
    <r>
      <rPr>
        <sz val="9"/>
        <color rgb="FF000000"/>
        <rFont val="ＭＳ Ｐゴシック"/>
        <family val="2"/>
      </rPr>
      <t>_x000D_
(B)</t>
    </r>
  </si>
  <si>
    <r>
      <rPr>
        <sz val="9"/>
        <color rgb="FF000000"/>
        <rFont val="DejaVu Sans"/>
        <family val="2"/>
      </rPr>
      <t>負債</t>
    </r>
    <r>
      <rPr>
        <sz val="9"/>
        <color rgb="FF000000"/>
        <rFont val="ＭＳ Ｐゴシック"/>
        <family val="2"/>
      </rPr>
      <t>_x000D_
(C)</t>
    </r>
  </si>
  <si>
    <r>
      <rPr>
        <sz val="9"/>
        <color rgb="FF000000"/>
        <rFont val="DejaVu Sans"/>
        <family val="2"/>
      </rPr>
      <t>純資産額</t>
    </r>
    <r>
      <rPr>
        <sz val="9"/>
        <color rgb="FF000000"/>
        <rFont val="ＭＳ Ｐゴシック"/>
        <family val="2"/>
      </rPr>
      <t>_x000D_
(B) - (C)_x000D_
(D)</t>
    </r>
  </si>
  <si>
    <r>
      <rPr>
        <sz val="9"/>
        <color rgb="FF000000"/>
        <rFont val="DejaVu Sans"/>
        <family val="2"/>
      </rPr>
      <t>資本金</t>
    </r>
    <r>
      <rPr>
        <sz val="9"/>
        <color rgb="FF000000"/>
        <rFont val="ＭＳ Ｐゴシック"/>
        <family val="2"/>
      </rPr>
      <t>_x000D_
(E)</t>
    </r>
  </si>
  <si>
    <r>
      <rPr>
        <sz val="9"/>
        <color rgb="FF000000"/>
        <rFont val="DejaVu Sans"/>
        <family val="2"/>
      </rPr>
      <t>出資割合</t>
    </r>
    <r>
      <rPr>
        <sz val="9"/>
        <color rgb="FF000000"/>
        <rFont val="ＭＳ Ｐゴシック"/>
        <family val="2"/>
      </rPr>
      <t>(%)_x000D_
(A) / (E)_x000D_
(F)</t>
    </r>
  </si>
  <si>
    <r>
      <rPr>
        <sz val="9"/>
        <color rgb="FF000000"/>
        <rFont val="DejaVu Sans"/>
        <family val="2"/>
      </rPr>
      <t>実質価額</t>
    </r>
    <r>
      <rPr>
        <sz val="9"/>
        <color rgb="FF000000"/>
        <rFont val="ＭＳ Ｐゴシック"/>
        <family val="2"/>
      </rPr>
      <t>_x000D_
(D) X (F)_x000D_
(G)</t>
    </r>
  </si>
  <si>
    <r>
      <rPr>
        <sz val="9"/>
        <color rgb="FF000000"/>
        <rFont val="DejaVu Sans"/>
        <family val="2"/>
      </rPr>
      <t>投資損失引当金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計上額</t>
    </r>
    <r>
      <rPr>
        <sz val="9"/>
        <color rgb="FF000000"/>
        <rFont val="ＭＳ Ｐゴシック"/>
        <family val="2"/>
      </rPr>
      <t>_x000D_
(H)</t>
    </r>
  </si>
  <si>
    <t>市場価格のないもののうち連結対象団体以外に対するもの</t>
  </si>
  <si>
    <r>
      <rPr>
        <sz val="9"/>
        <color rgb="FF000000"/>
        <rFont val="DejaVu Sans"/>
        <family val="2"/>
      </rPr>
      <t>出資金額</t>
    </r>
    <r>
      <rPr>
        <sz val="9"/>
        <color rgb="FF000000"/>
        <rFont val="ＭＳ Ｐゴシック"/>
        <family val="2"/>
      </rPr>
      <t>_x000D_
(A)</t>
    </r>
  </si>
  <si>
    <r>
      <rPr>
        <sz val="9"/>
        <color rgb="FF000000"/>
        <rFont val="DejaVu Sans"/>
        <family val="2"/>
      </rPr>
      <t>強制評価減</t>
    </r>
    <r>
      <rPr>
        <sz val="9"/>
        <color rgb="FF000000"/>
        <rFont val="ＭＳ Ｐゴシック"/>
        <family val="2"/>
      </rPr>
      <t>_x000D_
(H)</t>
    </r>
  </si>
  <si>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_x000D_
(A) - (H)_x000D_
(I)</t>
    </r>
  </si>
  <si>
    <t>基金の明細</t>
  </si>
  <si>
    <t>種類</t>
  </si>
  <si>
    <t>現金預金</t>
  </si>
  <si>
    <t>有価証券</t>
  </si>
  <si>
    <t>土地</t>
  </si>
  <si>
    <t>その他</t>
  </si>
  <si>
    <r>
      <rPr>
        <sz val="9"/>
        <color rgb="FF000000"/>
        <rFont val="DejaVu Sans"/>
        <family val="2"/>
      </rPr>
      <t>合計</t>
    </r>
    <r>
      <rPr>
        <sz val="9"/>
        <color rgb="FF000000"/>
        <rFont val="ＭＳ Ｐゴシック"/>
        <family val="2"/>
      </rPr>
      <t>_x000D_
(</t>
    </r>
    <r>
      <rPr>
        <sz val="9"/>
        <color rgb="FF000000"/>
        <rFont val="DejaVu Sans"/>
        <family val="2"/>
      </rPr>
      <t>貸借対照表計上額</t>
    </r>
    <r>
      <rPr>
        <sz val="9"/>
        <color rgb="FF000000"/>
        <rFont val="ＭＳ Ｐゴシック"/>
        <family val="2"/>
      </rPr>
      <t>)</t>
    </r>
  </si>
  <si>
    <t>地方債等（借入先別）の明細</t>
  </si>
  <si>
    <t>自治体名：○○市</t>
  </si>
  <si>
    <t>地方債等残高</t>
  </si>
  <si>
    <t>政府資金</t>
  </si>
  <si>
    <r>
      <rPr>
        <sz val="9"/>
        <color rgb="FF000000"/>
        <rFont val="DejaVu Sans"/>
        <family val="2"/>
      </rPr>
      <t>地方公共団体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金融機構</t>
    </r>
  </si>
  <si>
    <t>市中銀行</t>
  </si>
  <si>
    <r>
      <rPr>
        <sz val="9"/>
        <color rgb="FF000000"/>
        <rFont val="DejaVu Sans"/>
        <family val="2"/>
      </rPr>
      <t>その他の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金融機関</t>
    </r>
  </si>
  <si>
    <t>地方公募債</t>
  </si>
  <si>
    <r>
      <rPr>
        <sz val="9"/>
        <color rgb="FF000000"/>
        <rFont val="DejaVu Sans"/>
        <family val="2"/>
      </rPr>
      <t>うち</t>
    </r>
    <r>
      <rPr>
        <sz val="9"/>
        <color rgb="FF000000"/>
        <rFont val="ＭＳ Ｐゴシック"/>
        <family val="2"/>
      </rPr>
      <t>1</t>
    </r>
    <r>
      <rPr>
        <sz val="9"/>
        <color rgb="FF000000"/>
        <rFont val="DejaVu Sans"/>
        <family val="2"/>
      </rPr>
      <t>年内償還予定</t>
    </r>
  </si>
  <si>
    <t>うち共同発行債</t>
  </si>
  <si>
    <t>うち住民公募債</t>
  </si>
  <si>
    <t>チェック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</si>
  <si>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</si>
  <si>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</si>
  <si>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</si>
  <si>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</si>
  <si>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</si>
  <si>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</si>
  <si>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</si>
  <si>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</si>
  <si>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</si>
  <si>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</si>
  <si>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</si>
  <si>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</si>
  <si>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</si>
  <si>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r>
      <rPr>
        <sz val="9"/>
        <color rgb="FF000000"/>
        <rFont val="ＭＳ Ｐゴシック"/>
        <family val="2"/>
      </rPr>
      <t>1.5%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</si>
  <si>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1.5%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2.0%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</si>
  <si>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2.0%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2.5%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</si>
  <si>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2.5%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3.0%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</si>
  <si>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3.0%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3.5%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</si>
  <si>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3.5%</t>
    </r>
    <r>
      <rPr>
        <sz val="9"/>
        <color rgb="FF000000"/>
        <rFont val="DejaVu Sans"/>
        <family val="2"/>
      </rPr>
      <t>超</t>
    </r>
    <r>
      <rPr>
        <sz val="9"/>
        <color rgb="FF000000"/>
        <rFont val="ＭＳ Ｐゴシック"/>
        <family val="2"/>
      </rPr>
      <t>_x000D_
4.0%</t>
    </r>
    <r>
      <rPr>
        <sz val="9"/>
        <color rgb="FF000000"/>
        <rFont val="DejaVu Sans"/>
        <family val="2"/>
      </rPr>
      <t>以下</t>
    </r>
  </si>
  <si>
    <r>
      <rPr>
        <sz val="9"/>
        <color rgb="FF000000"/>
        <rFont val="ＭＳ Ｐゴシック"/>
        <family val="2"/>
      </rPr>
      <t>4.0%</t>
    </r>
    <r>
      <rPr>
        <sz val="9"/>
        <color rgb="FF000000"/>
        <rFont val="DejaVu Sans"/>
        <family val="2"/>
      </rPr>
      <t>超</t>
    </r>
  </si>
  <si>
    <r>
      <rPr>
        <sz val="9"/>
        <color rgb="FF000000"/>
        <rFont val="ＭＳ Ｐゴシック"/>
        <family val="2"/>
      </rPr>
      <t>(</t>
    </r>
    <r>
      <rPr>
        <sz val="9"/>
        <color rgb="FF000000"/>
        <rFont val="DejaVu Sans"/>
        <family val="2"/>
      </rPr>
      <t>参考</t>
    </r>
    <r>
      <rPr>
        <sz val="9"/>
        <color rgb="FF000000"/>
        <rFont val="ＭＳ Ｐゴシック"/>
        <family val="2"/>
      </rPr>
      <t xml:space="preserve">)_x000D_
</t>
    </r>
    <r>
      <rPr>
        <sz val="9"/>
        <color rgb="FF000000"/>
        <rFont val="DejaVu Sans"/>
        <family val="2"/>
      </rPr>
      <t>加重平均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利率</t>
    </r>
  </si>
  <si>
    <t>地方債等（返済期間別）の明細</t>
  </si>
  <si>
    <r>
      <rPr>
        <sz val="9"/>
        <color rgb="FF000000"/>
        <rFont val="ＭＳ Ｐゴシック"/>
        <family val="2"/>
      </rPr>
      <t>1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</si>
  <si>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1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2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</si>
  <si>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2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3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</si>
  <si>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3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4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</si>
  <si>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4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5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</si>
  <si>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5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10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</si>
  <si>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10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15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</si>
  <si>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15</t>
    </r>
    <r>
      <rPr>
        <sz val="9"/>
        <color rgb="FF000000"/>
        <rFont val="DejaVu Sans"/>
        <family val="2"/>
      </rPr>
      <t>年超</t>
    </r>
    <r>
      <rPr>
        <sz val="9"/>
        <color rgb="FF000000"/>
        <rFont val="ＭＳ Ｐゴシック"/>
        <family val="2"/>
      </rPr>
      <t>_x000D_
20</t>
    </r>
    <r>
      <rPr>
        <sz val="9"/>
        <color rgb="FF000000"/>
        <rFont val="DejaVu Sans"/>
        <family val="2"/>
      </rPr>
      <t>年以内</t>
    </r>
  </si>
  <si>
    <r>
      <rPr>
        <sz val="9"/>
        <color rgb="FF000000"/>
        <rFont val="ＭＳ Ｐゴシック"/>
        <family val="2"/>
      </rPr>
      <t>20</t>
    </r>
    <r>
      <rPr>
        <sz val="9"/>
        <color rgb="FF000000"/>
        <rFont val="DejaVu Sans"/>
        <family val="2"/>
      </rPr>
      <t>年超</t>
    </r>
  </si>
  <si>
    <t>資金の明細</t>
  </si>
  <si>
    <t>本年度末残高</t>
  </si>
  <si>
    <t>投資及び出資金の明細　（一般会計等）</t>
  </si>
  <si>
    <t>自治体名：里庄町</t>
  </si>
  <si>
    <t>科学振興仁科財団</t>
  </si>
  <si>
    <t>里庄町土地開発公社</t>
  </si>
  <si>
    <t>里庄町公共下水道事業</t>
  </si>
  <si>
    <t>笠岡放送株式会社</t>
  </si>
  <si>
    <t>岡山県信用保証協会</t>
  </si>
  <si>
    <t>岡山県農業信用基金協会</t>
  </si>
  <si>
    <t>（一社）岡山県畜産協会</t>
  </si>
  <si>
    <t>（公財）岡山県郷土文化財団</t>
  </si>
  <si>
    <t>（公財）岡山県農林漁業担い手育成財団</t>
  </si>
  <si>
    <t>（公財）岡山県防犯協会</t>
  </si>
  <si>
    <t>（公財）岡山県健康づくり財団</t>
  </si>
  <si>
    <t>（公財）岡山県暴力追放運動推進センター</t>
  </si>
  <si>
    <t>（公財）岡山県林業振興基金</t>
  </si>
  <si>
    <t>（公財）岡山県動物愛護財団</t>
  </si>
  <si>
    <t>地方公営企業等金融機構</t>
  </si>
  <si>
    <t>基金の明細　（一般会計等）</t>
  </si>
  <si>
    <t>財政調整基金（一般会計）</t>
  </si>
  <si>
    <t>減債基金</t>
  </si>
  <si>
    <t>いきいき里庄基金</t>
  </si>
  <si>
    <t>地域振興基金</t>
  </si>
  <si>
    <t>開発基金</t>
  </si>
  <si>
    <t>ふるさと保全基金</t>
  </si>
  <si>
    <t>文化振興基金</t>
  </si>
  <si>
    <t>スポーツ振興基金</t>
  </si>
  <si>
    <t>教育施設整備改修基金</t>
  </si>
  <si>
    <t>土地開発基金</t>
  </si>
  <si>
    <t>環境整美基金</t>
  </si>
  <si>
    <t>古山基金</t>
  </si>
  <si>
    <t>貸付金の明細　（一般会計等）</t>
  </si>
  <si>
    <t>相手先名または種別</t>
  </si>
  <si>
    <t>長期貸付金</t>
  </si>
  <si>
    <t>短期貸付金</t>
  </si>
  <si>
    <r>
      <rPr>
        <sz val="9"/>
        <color rgb="FF000000"/>
        <rFont val="ＭＳ Ｐゴシック"/>
        <family val="2"/>
      </rPr>
      <t>(</t>
    </r>
    <r>
      <rPr>
        <sz val="9"/>
        <color rgb="FF000000"/>
        <rFont val="DejaVu Sans"/>
        <family val="2"/>
      </rPr>
      <t>参考</t>
    </r>
    <r>
      <rPr>
        <sz val="9"/>
        <color rgb="FF000000"/>
        <rFont val="ＭＳ Ｐゴシック"/>
        <family val="2"/>
      </rPr>
      <t xml:space="preserve">)_x000D_
</t>
    </r>
    <r>
      <rPr>
        <sz val="9"/>
        <color rgb="FF000000"/>
        <rFont val="DejaVu Sans"/>
        <family val="2"/>
      </rPr>
      <t>貸付金計</t>
    </r>
  </si>
  <si>
    <t>貸借対照表計上額</t>
  </si>
  <si>
    <r>
      <rPr>
        <sz val="9"/>
        <color rgb="FF000000"/>
        <rFont val="DejaVu Sans"/>
        <family val="2"/>
      </rPr>
      <t>徴収不能引当金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計上額</t>
    </r>
  </si>
  <si>
    <t>長期延滞債権の明細　（一般会計等）</t>
  </si>
  <si>
    <t>未収金の明細　（一般会計等）</t>
  </si>
  <si>
    <t>徴収不能引当金計上額</t>
  </si>
  <si>
    <t>【貸付金】</t>
  </si>
  <si>
    <t>住宅資金元利収入</t>
  </si>
  <si>
    <t>-</t>
  </si>
  <si>
    <t>小計</t>
  </si>
  <si>
    <t>【未収金】</t>
  </si>
  <si>
    <t>個人町民税</t>
  </si>
  <si>
    <t>法人町民税</t>
  </si>
  <si>
    <t>固定資産税</t>
  </si>
  <si>
    <t>軽自動車税</t>
  </si>
  <si>
    <t>住宅使用料</t>
  </si>
  <si>
    <t>児童措置費負担金（保育料）</t>
  </si>
  <si>
    <t>地方債等（借入先別）の明細　（一般会計等）</t>
  </si>
  <si>
    <t>地方債等（利率別）の明細　（一般会計等）</t>
  </si>
  <si>
    <t>地方債等（返済期間別）の明細　（一般会計等）</t>
  </si>
  <si>
    <t>特定の契約情報が付された地方債等の概要</t>
  </si>
  <si>
    <r>
      <rPr>
        <sz val="9"/>
        <color rgb="FF000000"/>
        <rFont val="DejaVu Sans"/>
        <family val="2"/>
      </rPr>
      <t>特定の契約条項が</t>
    </r>
    <r>
      <rPr>
        <sz val="9"/>
        <color rgb="FF000000"/>
        <rFont val="ＭＳ Ｐゴシック"/>
        <family val="2"/>
      </rPr>
      <t xml:space="preserve">_x000D_
</t>
    </r>
    <r>
      <rPr>
        <sz val="9"/>
        <color rgb="FF000000"/>
        <rFont val="DejaVu Sans"/>
        <family val="2"/>
      </rPr>
      <t>付された地方債等残高</t>
    </r>
  </si>
  <si>
    <t>契約条項の概要</t>
  </si>
  <si>
    <t>引当金の明細　（一般会計等）</t>
  </si>
  <si>
    <t>区分</t>
  </si>
  <si>
    <t>前年度末残高</t>
  </si>
  <si>
    <t>本年度増加額</t>
  </si>
  <si>
    <t>本年度減少額</t>
  </si>
  <si>
    <t>目的使用</t>
  </si>
  <si>
    <t>徴収不能引当金（固定）</t>
  </si>
  <si>
    <t>徴収不能引当金（流動）</t>
  </si>
  <si>
    <t>退職手当引当金</t>
  </si>
  <si>
    <t>賞与引当金</t>
  </si>
  <si>
    <t>補助金等の明細　（一般会計等）</t>
  </si>
  <si>
    <t>名称</t>
  </si>
  <si>
    <t>相手先</t>
  </si>
  <si>
    <t>金額</t>
  </si>
  <si>
    <t>支出目的</t>
  </si>
  <si>
    <t>計</t>
  </si>
  <si>
    <t>財源の明細　（一般会計等）</t>
  </si>
  <si>
    <t>会計</t>
  </si>
  <si>
    <t>財源の内容</t>
  </si>
  <si>
    <t>税収等</t>
  </si>
  <si>
    <t>国県等補助金</t>
  </si>
  <si>
    <t>国庫支出金</t>
  </si>
  <si>
    <t>都道府県等支出金</t>
  </si>
  <si>
    <t>資金の明細　（一般会計等）</t>
  </si>
  <si>
    <t>その他の補助金等</t>
    <phoneticPr fontId="9"/>
  </si>
  <si>
    <t>町税</t>
  </si>
  <si>
    <t>地方譲与税</t>
  </si>
  <si>
    <t>利子割交付金</t>
  </si>
  <si>
    <t>配当割交付金</t>
  </si>
  <si>
    <t>株式等譲渡所得割交付金</t>
  </si>
  <si>
    <t>地方消費税交付金</t>
  </si>
  <si>
    <t>地方特例交付金</t>
  </si>
  <si>
    <t>地方交付税</t>
  </si>
  <si>
    <t>交通安全対策特別交付金</t>
  </si>
  <si>
    <t>寄附金</t>
  </si>
  <si>
    <t>繰入金</t>
  </si>
  <si>
    <t>一般会計等</t>
    <rPh sb="4" eb="5">
      <t>トウ</t>
    </rPh>
    <phoneticPr fontId="9"/>
  </si>
  <si>
    <t xml:space="preserve">    現金預金</t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</si>
  <si>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</si>
  <si>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</si>
  <si>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</si>
  <si>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</si>
  <si>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</si>
  <si>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</si>
  <si>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</si>
  <si>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</si>
  <si>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</si>
  <si>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</si>
  <si>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</si>
  <si>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</si>
  <si>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</si>
  <si>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</si>
  <si>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</si>
  <si>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</si>
  <si>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</si>
  <si>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</si>
  <si>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</si>
  <si>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</si>
  <si>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</si>
  <si>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</si>
  <si>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</si>
  <si>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</si>
  <si>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</si>
  <si>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内訳</t>
  </si>
  <si>
    <t>地方債等</t>
  </si>
  <si>
    <t>純行政コスト</t>
  </si>
  <si>
    <t>有形固定資産等の増加</t>
  </si>
  <si>
    <t>貸付金・基金等の増加</t>
  </si>
  <si>
    <t>森林環境譲与税基金</t>
    <rPh sb="0" eb="2">
      <t>シンリン</t>
    </rPh>
    <rPh sb="2" eb="4">
      <t>カンキョウ</t>
    </rPh>
    <rPh sb="4" eb="7">
      <t>ジョウヨゼイ</t>
    </rPh>
    <rPh sb="7" eb="9">
      <t>キキン</t>
    </rPh>
    <phoneticPr fontId="7"/>
  </si>
  <si>
    <t>-</t>
    <phoneticPr fontId="9"/>
  </si>
  <si>
    <t>-</t>
    <phoneticPr fontId="9"/>
  </si>
  <si>
    <r>
      <t>他団体への公共施設等整備補助金等</t>
    </r>
    <r>
      <rPr>
        <sz val="9"/>
        <rFont val="ＭＳ Ｐゴシック"/>
        <family val="2"/>
      </rPr>
      <t>_x000D_
(</t>
    </r>
    <r>
      <rPr>
        <sz val="9"/>
        <rFont val="DejaVu Sans"/>
        <family val="2"/>
      </rPr>
      <t>所有外資産分</t>
    </r>
    <r>
      <rPr>
        <sz val="9"/>
        <rFont val="ＭＳ Ｐゴシック"/>
        <family val="2"/>
      </rPr>
      <t>)</t>
    </r>
  </si>
  <si>
    <r>
      <t>資本的</t>
    </r>
    <r>
      <rPr>
        <sz val="9"/>
        <rFont val="ＭＳ Ｐゴシック"/>
        <family val="2"/>
      </rPr>
      <t xml:space="preserve">_x000D_
</t>
    </r>
    <r>
      <rPr>
        <sz val="9"/>
        <rFont val="DejaVu Sans"/>
        <family val="2"/>
      </rPr>
      <t>補助金</t>
    </r>
  </si>
  <si>
    <r>
      <t>経常的</t>
    </r>
    <r>
      <rPr>
        <sz val="9"/>
        <rFont val="ＭＳ Ｐゴシック"/>
        <family val="2"/>
      </rPr>
      <t xml:space="preserve">_x000D_
</t>
    </r>
    <r>
      <rPr>
        <sz val="9"/>
        <rFont val="DejaVu Sans"/>
        <family val="2"/>
      </rPr>
      <t>補助金</t>
    </r>
  </si>
  <si>
    <t>自治体名：岡山県里庄町</t>
  </si>
  <si>
    <t>財源情報の明細　　（一般会計等）</t>
    <rPh sb="10" eb="15">
      <t>イッパンカイケイトウ</t>
    </rPh>
    <phoneticPr fontId="9"/>
  </si>
  <si>
    <t>有形固定資産の明細　　（一般会計等）</t>
    <rPh sb="12" eb="16">
      <t>イッパンカイケイ</t>
    </rPh>
    <rPh sb="16" eb="17">
      <t>トウ</t>
    </rPh>
    <phoneticPr fontId="9"/>
  </si>
  <si>
    <t>有形固定資産に係る行政目的別の明細　　（一般会計等）</t>
    <rPh sb="20" eb="24">
      <t>イッパンカイケイ</t>
    </rPh>
    <rPh sb="24" eb="25">
      <t>トウ</t>
    </rPh>
    <phoneticPr fontId="9"/>
  </si>
  <si>
    <t>保育所法外援護費</t>
  </si>
  <si>
    <t>自動車取得税交付金</t>
  </si>
  <si>
    <t>（単位：千円）</t>
  </si>
  <si>
    <t/>
  </si>
  <si>
    <t>年度：令和5年度</t>
    <phoneticPr fontId="9"/>
  </si>
  <si>
    <t>岡山県西部衛生施設組合負担金焼却場建設分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7">
      <t>ショウキャクジョウ</t>
    </rPh>
    <rPh sb="17" eb="20">
      <t>ケンセツブン</t>
    </rPh>
    <phoneticPr fontId="3"/>
  </si>
  <si>
    <t>岡山県西部衛生施設組合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phoneticPr fontId="3"/>
  </si>
  <si>
    <t>岡山県西部衛生施設組合負担金熱利用施設建設分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9">
      <t>ネツリヨウシセツ</t>
    </rPh>
    <rPh sb="19" eb="22">
      <t>ケンセツブン</t>
    </rPh>
    <phoneticPr fontId="3"/>
  </si>
  <si>
    <t>建設事業費市町村負担金</t>
    <rPh sb="0" eb="2">
      <t>ケンセツ</t>
    </rPh>
    <rPh sb="2" eb="5">
      <t>ジギョウヒ</t>
    </rPh>
    <rPh sb="5" eb="8">
      <t>シチョウソン</t>
    </rPh>
    <rPh sb="8" eb="11">
      <t>フタンキン</t>
    </rPh>
    <phoneticPr fontId="3"/>
  </si>
  <si>
    <t>岡山県</t>
    <rPh sb="0" eb="3">
      <t>オカヤマケン</t>
    </rPh>
    <phoneticPr fontId="3"/>
  </si>
  <si>
    <t>県営水利施設等保全高度化事業負担金</t>
    <rPh sb="0" eb="2">
      <t>ケンエイ</t>
    </rPh>
    <rPh sb="2" eb="4">
      <t>スイリ</t>
    </rPh>
    <rPh sb="4" eb="6">
      <t>シセツ</t>
    </rPh>
    <rPh sb="6" eb="7">
      <t>トウ</t>
    </rPh>
    <rPh sb="7" eb="9">
      <t>ホゼン</t>
    </rPh>
    <rPh sb="9" eb="12">
      <t>コウドカ</t>
    </rPh>
    <rPh sb="12" eb="17">
      <t>ジギョウフタンキン</t>
    </rPh>
    <phoneticPr fontId="3"/>
  </si>
  <si>
    <t>公会堂整備事業費補助金</t>
    <rPh sb="0" eb="3">
      <t>コウカイドウ</t>
    </rPh>
    <rPh sb="3" eb="5">
      <t>セイビ</t>
    </rPh>
    <rPh sb="5" eb="8">
      <t>ジギョウヒ</t>
    </rPh>
    <rPh sb="8" eb="11">
      <t>ホジョキン</t>
    </rPh>
    <phoneticPr fontId="3"/>
  </si>
  <si>
    <t>分館</t>
    <rPh sb="0" eb="2">
      <t>ブンカン</t>
    </rPh>
    <phoneticPr fontId="3"/>
  </si>
  <si>
    <t>総合事務組合退職手当負担金</t>
    <rPh sb="0" eb="2">
      <t>ソウゴウ</t>
    </rPh>
    <rPh sb="2" eb="4">
      <t>ジム</t>
    </rPh>
    <rPh sb="4" eb="6">
      <t>クミアイ</t>
    </rPh>
    <rPh sb="6" eb="8">
      <t>タイショク</t>
    </rPh>
    <rPh sb="8" eb="10">
      <t>テアテ</t>
    </rPh>
    <rPh sb="10" eb="13">
      <t>フタンキン</t>
    </rPh>
    <phoneticPr fontId="15"/>
  </si>
  <si>
    <t>岡山県総合事務組合</t>
    <rPh sb="0" eb="3">
      <t>オカヤマケン</t>
    </rPh>
    <rPh sb="3" eb="5">
      <t>ソウゴウ</t>
    </rPh>
    <rPh sb="5" eb="7">
      <t>ジム</t>
    </rPh>
    <rPh sb="7" eb="9">
      <t>クミアイ</t>
    </rPh>
    <phoneticPr fontId="15"/>
  </si>
  <si>
    <t>まちづくり補助金</t>
    <rPh sb="5" eb="8">
      <t>ホジョキン</t>
    </rPh>
    <phoneticPr fontId="15"/>
  </si>
  <si>
    <t>分館</t>
    <rPh sb="0" eb="2">
      <t>ブンカン</t>
    </rPh>
    <phoneticPr fontId="15"/>
  </si>
  <si>
    <t>社会福祉協議会補助金</t>
    <rPh sb="0" eb="2">
      <t>シャカイ</t>
    </rPh>
    <rPh sb="2" eb="4">
      <t>フクシ</t>
    </rPh>
    <rPh sb="4" eb="7">
      <t>キョウギカイ</t>
    </rPh>
    <rPh sb="7" eb="10">
      <t>ホジョキン</t>
    </rPh>
    <phoneticPr fontId="15"/>
  </si>
  <si>
    <t>里庄町社会福祉協議会</t>
    <rPh sb="0" eb="3">
      <t>サトショウチョウ</t>
    </rPh>
    <rPh sb="3" eb="5">
      <t>シャカイ</t>
    </rPh>
    <rPh sb="5" eb="7">
      <t>フクシ</t>
    </rPh>
    <rPh sb="7" eb="10">
      <t>キョウギカイ</t>
    </rPh>
    <phoneticPr fontId="15"/>
  </si>
  <si>
    <t>シルバー人材センター補助金</t>
    <rPh sb="4" eb="6">
      <t>ジンザイ</t>
    </rPh>
    <rPh sb="10" eb="13">
      <t>ホジョキン</t>
    </rPh>
    <phoneticPr fontId="15"/>
  </si>
  <si>
    <t>里庄町シルバー人材センター</t>
    <rPh sb="0" eb="3">
      <t>サトショウチョウ</t>
    </rPh>
    <rPh sb="7" eb="9">
      <t>ジンザイ</t>
    </rPh>
    <phoneticPr fontId="15"/>
  </si>
  <si>
    <t>後期高齢者医療療養給付費負担金</t>
    <rPh sb="0" eb="2">
      <t>コウキ</t>
    </rPh>
    <rPh sb="2" eb="5">
      <t>コウレイシャ</t>
    </rPh>
    <rPh sb="5" eb="7">
      <t>イリョウ</t>
    </rPh>
    <rPh sb="7" eb="9">
      <t>リョウヨウ</t>
    </rPh>
    <rPh sb="9" eb="11">
      <t>キュウフ</t>
    </rPh>
    <rPh sb="11" eb="12">
      <t>ヒ</t>
    </rPh>
    <rPh sb="12" eb="15">
      <t>フタンキン</t>
    </rPh>
    <phoneticPr fontId="15"/>
  </si>
  <si>
    <t>岡山県後期高齢者医療広域連合</t>
    <rPh sb="0" eb="3">
      <t>オカヤマケン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15"/>
  </si>
  <si>
    <t>岡山県西部地区養護老人ホーム組合負担金</t>
    <rPh sb="0" eb="3">
      <t>オカヤマケン</t>
    </rPh>
    <rPh sb="3" eb="5">
      <t>セイブ</t>
    </rPh>
    <rPh sb="5" eb="7">
      <t>チク</t>
    </rPh>
    <rPh sb="7" eb="9">
      <t>ヨウゴ</t>
    </rPh>
    <rPh sb="9" eb="11">
      <t>ロウジン</t>
    </rPh>
    <rPh sb="14" eb="16">
      <t>クミアイ</t>
    </rPh>
    <rPh sb="16" eb="19">
      <t>フタンキン</t>
    </rPh>
    <phoneticPr fontId="15"/>
  </si>
  <si>
    <t>岡山県西部地区養護老人ホーム組合</t>
    <rPh sb="0" eb="3">
      <t>オカヤマケン</t>
    </rPh>
    <rPh sb="3" eb="5">
      <t>セイブ</t>
    </rPh>
    <rPh sb="5" eb="7">
      <t>チク</t>
    </rPh>
    <rPh sb="7" eb="9">
      <t>ヨウゴ</t>
    </rPh>
    <rPh sb="9" eb="11">
      <t>ロウジン</t>
    </rPh>
    <rPh sb="14" eb="16">
      <t>クミアイ</t>
    </rPh>
    <phoneticPr fontId="15"/>
  </si>
  <si>
    <t>電力・ガス・食料品等価格高騰重点支援給付金</t>
    <rPh sb="0" eb="2">
      <t>デンリョク</t>
    </rPh>
    <rPh sb="6" eb="9">
      <t>ショクリョウヒン</t>
    </rPh>
    <rPh sb="9" eb="10">
      <t>トウ</t>
    </rPh>
    <rPh sb="10" eb="12">
      <t>カカク</t>
    </rPh>
    <rPh sb="12" eb="14">
      <t>コウトウ</t>
    </rPh>
    <rPh sb="14" eb="18">
      <t>ジュウテンシエン</t>
    </rPh>
    <rPh sb="18" eb="21">
      <t>キュウフキン</t>
    </rPh>
    <phoneticPr fontId="3"/>
  </si>
  <si>
    <t>対象となる町民</t>
    <rPh sb="0" eb="2">
      <t>タイショウ</t>
    </rPh>
    <rPh sb="5" eb="7">
      <t>チョウミン</t>
    </rPh>
    <phoneticPr fontId="16"/>
  </si>
  <si>
    <t>物価高騰対応重点支援臨時給付金</t>
    <rPh sb="0" eb="4">
      <t>ブッカコウトウ</t>
    </rPh>
    <rPh sb="4" eb="6">
      <t>タイオウ</t>
    </rPh>
    <rPh sb="6" eb="8">
      <t>ジュウテン</t>
    </rPh>
    <rPh sb="8" eb="10">
      <t>シエン</t>
    </rPh>
    <rPh sb="10" eb="15">
      <t>リンジキュウフキン</t>
    </rPh>
    <phoneticPr fontId="3"/>
  </si>
  <si>
    <t>医療機関・社会福祉施設等物価高騰対策支援金</t>
    <rPh sb="0" eb="4">
      <t>イリョウキカン</t>
    </rPh>
    <rPh sb="5" eb="9">
      <t>シャカイフクシ</t>
    </rPh>
    <rPh sb="9" eb="11">
      <t>シセツ</t>
    </rPh>
    <rPh sb="11" eb="12">
      <t>トウ</t>
    </rPh>
    <rPh sb="12" eb="16">
      <t>ブッカコウトウ</t>
    </rPh>
    <rPh sb="16" eb="18">
      <t>タイサク</t>
    </rPh>
    <rPh sb="18" eb="21">
      <t>シエンキン</t>
    </rPh>
    <phoneticPr fontId="3"/>
  </si>
  <si>
    <t>対象となる医療機関・社会福祉施設等</t>
    <rPh sb="0" eb="2">
      <t>タイショウ</t>
    </rPh>
    <rPh sb="5" eb="9">
      <t>イリョウキカン</t>
    </rPh>
    <rPh sb="10" eb="14">
      <t>シャカイフクシ</t>
    </rPh>
    <rPh sb="14" eb="16">
      <t>シセツ</t>
    </rPh>
    <rPh sb="16" eb="17">
      <t>トウ</t>
    </rPh>
    <phoneticPr fontId="16"/>
  </si>
  <si>
    <t>かすみ保育園・里見保育園</t>
    <rPh sb="3" eb="6">
      <t>ホイクエン</t>
    </rPh>
    <rPh sb="7" eb="9">
      <t>サトミ</t>
    </rPh>
    <rPh sb="9" eb="12">
      <t>ホイクエン</t>
    </rPh>
    <phoneticPr fontId="15"/>
  </si>
  <si>
    <t>里庄町子育て世帯生活支援給付金</t>
    <rPh sb="0" eb="3">
      <t>サトショウチョウ</t>
    </rPh>
    <rPh sb="3" eb="5">
      <t>コソダ</t>
    </rPh>
    <rPh sb="6" eb="8">
      <t>セタイ</t>
    </rPh>
    <rPh sb="8" eb="10">
      <t>セイカツ</t>
    </rPh>
    <rPh sb="10" eb="12">
      <t>シエン</t>
    </rPh>
    <rPh sb="12" eb="15">
      <t>キュウフキン</t>
    </rPh>
    <phoneticPr fontId="15"/>
  </si>
  <si>
    <t>対象となる町民</t>
    <rPh sb="0" eb="2">
      <t>タイショウ</t>
    </rPh>
    <rPh sb="5" eb="7">
      <t>チョウミン</t>
    </rPh>
    <phoneticPr fontId="15"/>
  </si>
  <si>
    <t>学童保育運営補助金</t>
    <rPh sb="0" eb="2">
      <t>ガクドウ</t>
    </rPh>
    <rPh sb="2" eb="4">
      <t>ホイク</t>
    </rPh>
    <rPh sb="4" eb="6">
      <t>ウンエイ</t>
    </rPh>
    <rPh sb="6" eb="9">
      <t>ホジョキン</t>
    </rPh>
    <phoneticPr fontId="15"/>
  </si>
  <si>
    <t>西小学童保育・東小学童保育</t>
    <rPh sb="0" eb="1">
      <t>ニシ</t>
    </rPh>
    <rPh sb="1" eb="2">
      <t>ショウ</t>
    </rPh>
    <rPh sb="2" eb="4">
      <t>ガクドウ</t>
    </rPh>
    <rPh sb="4" eb="6">
      <t>ホイク</t>
    </rPh>
    <rPh sb="7" eb="8">
      <t>ヒガシ</t>
    </rPh>
    <rPh sb="8" eb="9">
      <t>ショウ</t>
    </rPh>
    <rPh sb="9" eb="11">
      <t>ガクドウ</t>
    </rPh>
    <rPh sb="11" eb="13">
      <t>ホイク</t>
    </rPh>
    <phoneticPr fontId="15"/>
  </si>
  <si>
    <t>岡山県西部環境整備施設組合負担金里庄清掃工場分</t>
    <rPh sb="0" eb="3">
      <t>オカヤマケン</t>
    </rPh>
    <rPh sb="3" eb="5">
      <t>セイブ</t>
    </rPh>
    <rPh sb="5" eb="7">
      <t>カンキョウ</t>
    </rPh>
    <rPh sb="7" eb="9">
      <t>セイビ</t>
    </rPh>
    <rPh sb="9" eb="11">
      <t>シセツ</t>
    </rPh>
    <rPh sb="11" eb="13">
      <t>クミアイ</t>
    </rPh>
    <rPh sb="13" eb="16">
      <t>フタンキン</t>
    </rPh>
    <rPh sb="16" eb="18">
      <t>サトショウ</t>
    </rPh>
    <rPh sb="18" eb="20">
      <t>セイソウ</t>
    </rPh>
    <rPh sb="20" eb="22">
      <t>コウジョウ</t>
    </rPh>
    <rPh sb="22" eb="23">
      <t>ブン</t>
    </rPh>
    <phoneticPr fontId="15"/>
  </si>
  <si>
    <t>岡山県西部環境整備施設組合</t>
    <rPh sb="0" eb="3">
      <t>オカヤマケン</t>
    </rPh>
    <rPh sb="3" eb="5">
      <t>セイブ</t>
    </rPh>
    <rPh sb="5" eb="7">
      <t>カンキョウ</t>
    </rPh>
    <rPh sb="7" eb="9">
      <t>セイビ</t>
    </rPh>
    <rPh sb="9" eb="11">
      <t>シセツ</t>
    </rPh>
    <rPh sb="11" eb="13">
      <t>クミアイ</t>
    </rPh>
    <phoneticPr fontId="15"/>
  </si>
  <si>
    <t>岡山県西部衛生施設組合負担金粗大ごみ処理施設分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6">
      <t>ソダイ</t>
    </rPh>
    <rPh sb="18" eb="20">
      <t>ショリ</t>
    </rPh>
    <rPh sb="20" eb="22">
      <t>シセツ</t>
    </rPh>
    <rPh sb="22" eb="23">
      <t>ブン</t>
    </rPh>
    <phoneticPr fontId="15"/>
  </si>
  <si>
    <t>岡山県西部衛生施設組合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phoneticPr fontId="15"/>
  </si>
  <si>
    <t>岡山県西部衛生施設組合負担金廃棄物分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4" eb="17">
      <t>ハイキブツ</t>
    </rPh>
    <rPh sb="17" eb="18">
      <t>ブン</t>
    </rPh>
    <phoneticPr fontId="15"/>
  </si>
  <si>
    <t>岡山県西部衛生施設組合負担金し尿処理施設分</t>
    <rPh sb="0" eb="3">
      <t>オカヤマケン</t>
    </rPh>
    <rPh sb="3" eb="5">
      <t>セイブ</t>
    </rPh>
    <rPh sb="5" eb="7">
      <t>エイセイ</t>
    </rPh>
    <rPh sb="7" eb="9">
      <t>シセツ</t>
    </rPh>
    <rPh sb="9" eb="11">
      <t>クミアイ</t>
    </rPh>
    <rPh sb="11" eb="14">
      <t>フタンキン</t>
    </rPh>
    <rPh sb="15" eb="16">
      <t>ニョウ</t>
    </rPh>
    <rPh sb="16" eb="18">
      <t>ショリ</t>
    </rPh>
    <rPh sb="18" eb="20">
      <t>シセツ</t>
    </rPh>
    <rPh sb="20" eb="21">
      <t>ブン</t>
    </rPh>
    <phoneticPr fontId="15"/>
  </si>
  <si>
    <t>公共下水道事業負担金</t>
    <rPh sb="0" eb="2">
      <t>コウキョウ</t>
    </rPh>
    <rPh sb="2" eb="5">
      <t>ゲスイドウ</t>
    </rPh>
    <rPh sb="5" eb="7">
      <t>ジギョウ</t>
    </rPh>
    <rPh sb="7" eb="10">
      <t>フタンキン</t>
    </rPh>
    <phoneticPr fontId="15"/>
  </si>
  <si>
    <t>里庄町公共下水道事業会計</t>
    <rPh sb="0" eb="3">
      <t>サトショウチョウ</t>
    </rPh>
    <rPh sb="3" eb="5">
      <t>コウキョウ</t>
    </rPh>
    <rPh sb="5" eb="8">
      <t>ゲスイドウ</t>
    </rPh>
    <rPh sb="8" eb="10">
      <t>ジギョウ</t>
    </rPh>
    <rPh sb="10" eb="12">
      <t>カイケイ</t>
    </rPh>
    <phoneticPr fontId="15"/>
  </si>
  <si>
    <t>笠岡地区消防組合負担金</t>
    <rPh sb="0" eb="2">
      <t>カサオカ</t>
    </rPh>
    <rPh sb="2" eb="4">
      <t>チク</t>
    </rPh>
    <rPh sb="4" eb="6">
      <t>ショウボウ</t>
    </rPh>
    <rPh sb="6" eb="8">
      <t>クミアイ</t>
    </rPh>
    <rPh sb="8" eb="11">
      <t>フタンキン</t>
    </rPh>
    <phoneticPr fontId="15"/>
  </si>
  <si>
    <t>笠岡地区消防組合</t>
    <rPh sb="0" eb="2">
      <t>カサオカ</t>
    </rPh>
    <rPh sb="2" eb="4">
      <t>チク</t>
    </rPh>
    <rPh sb="4" eb="6">
      <t>ショウボウ</t>
    </rPh>
    <rPh sb="6" eb="8">
      <t>クミアイ</t>
    </rPh>
    <phoneticPr fontId="15"/>
  </si>
  <si>
    <t>科学振興仁科財団補助金</t>
    <rPh sb="0" eb="2">
      <t>カガク</t>
    </rPh>
    <rPh sb="2" eb="4">
      <t>シンコウ</t>
    </rPh>
    <rPh sb="4" eb="6">
      <t>ニシナ</t>
    </rPh>
    <rPh sb="6" eb="8">
      <t>ザイダン</t>
    </rPh>
    <rPh sb="8" eb="11">
      <t>ホジョキン</t>
    </rPh>
    <phoneticPr fontId="15"/>
  </si>
  <si>
    <t>科学振興仁科財団</t>
    <rPh sb="0" eb="2">
      <t>カガク</t>
    </rPh>
    <rPh sb="2" eb="4">
      <t>シンコウ</t>
    </rPh>
    <rPh sb="4" eb="6">
      <t>ニシナ</t>
    </rPh>
    <rPh sb="6" eb="8">
      <t>ザイダン</t>
    </rPh>
    <phoneticPr fontId="15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</si>
  <si>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</si>
  <si>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自動車税環境性能割交付金</t>
    <rPh sb="3" eb="4">
      <t>ゼイ</t>
    </rPh>
    <rPh sb="4" eb="8">
      <t>カンキョウセイノウ</t>
    </rPh>
    <rPh sb="8" eb="9">
      <t>ワリ</t>
    </rPh>
    <rPh sb="9" eb="12">
      <t>コウフキン</t>
    </rPh>
    <phoneticPr fontId="3"/>
  </si>
  <si>
    <t>分担金及び負担金</t>
    <rPh sb="7" eb="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</si>
</sst>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25">
    <font>
      <sz val="11"/>
      <color rgb="FF000000"/>
      <name val="ＭＳ Ｐゴシック"/>
      <family val="2"/>
    </font>
    <font>
      <sz val="9"/>
      <color rgb="FF000000"/>
      <name val="ＭＳ Ｐゴシック"/>
      <family val="2"/>
    </font>
    <font>
      <b/>
      <sz val="18"/>
      <color rgb="FF000000"/>
      <name val="DejaVu Sans"/>
      <family val="2"/>
    </font>
    <font>
      <sz val="11"/>
      <color rgb="FF000000"/>
      <name val="DejaVu Sans"/>
      <family val="2"/>
    </font>
    <font>
      <b/>
      <sz val="11"/>
      <color rgb="FF000000"/>
      <name val="DejaVu Sans"/>
      <family val="2"/>
    </font>
    <font>
      <sz val="9"/>
      <color rgb="FF000000"/>
      <name val="DejaVu Sans"/>
      <family val="2"/>
    </font>
    <font>
      <sz val="9"/>
      <name val="ＭＳ Ｐゴシック"/>
      <family val="3"/>
    </font>
    <font>
      <sz val="9"/>
      <name val="ＭＳ Ｐゴシック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DejaVu Sans"/>
      <family val="2"/>
    </font>
    <font>
      <sz val="9"/>
      <color rgb="FF00000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8" fillId="0" borderId="0" applyBorder="0" applyProtection="0"/>
    <xf numFmtId="176" fontId="8" fillId="0" borderId="0" applyBorder="0" applyProtection="0"/>
    <xf numFmtId="38" fontId="8" fillId="0" borderId="0" applyFont="0" applyFill="0" applyBorder="0" applyAlignment="0" applyProtection="0">
      <alignment vertical="center"/>
    </xf>
    <xf numFmtId="0" fontId="14" fillId="0" borderId="0"/>
  </cellStyleXfs>
  <cellXfs count="9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0" fillId="0" borderId="0" xfId="0" applyNumberForma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10" fontId="6" fillId="0" borderId="1" xfId="1" applyNumberFormat="1" applyFont="1" applyBorder="1" applyAlignment="1" applyProtection="1">
      <alignment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3" fontId="5" fillId="0" borderId="1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right" vertical="center"/>
    </xf>
    <xf numFmtId="176" fontId="1" fillId="0" borderId="1" xfId="2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5" fillId="0" borderId="7" xfId="0" applyNumberFormat="1" applyFont="1" applyBorder="1" applyAlignment="1">
      <alignment horizontal="center" vertical="center"/>
    </xf>
    <xf numFmtId="0" fontId="10" fillId="0" borderId="0" xfId="0" applyFont="1"/>
    <xf numFmtId="3" fontId="11" fillId="0" borderId="0" xfId="0" applyNumberFormat="1" applyFont="1"/>
    <xf numFmtId="0" fontId="0" fillId="0" borderId="0" xfId="0" applyAlignment="1">
      <alignment horizontal="center"/>
    </xf>
    <xf numFmtId="3" fontId="12" fillId="0" borderId="0" xfId="0" applyNumberFormat="1" applyFont="1"/>
    <xf numFmtId="3" fontId="15" fillId="0" borderId="0" xfId="4" applyNumberFormat="1" applyFont="1"/>
    <xf numFmtId="3" fontId="15" fillId="0" borderId="1" xfId="0" applyNumberFormat="1" applyFont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 wrapText="1"/>
    </xf>
    <xf numFmtId="3" fontId="17" fillId="0" borderId="0" xfId="0" applyNumberFormat="1" applyFont="1"/>
    <xf numFmtId="3" fontId="15" fillId="0" borderId="1" xfId="4" applyNumberFormat="1" applyFont="1" applyBorder="1" applyAlignment="1">
      <alignment horizontal="right" vertical="center"/>
    </xf>
    <xf numFmtId="3" fontId="15" fillId="0" borderId="1" xfId="4" applyNumberFormat="1" applyFont="1" applyBorder="1" applyAlignment="1">
      <alignment horizontal="left" vertical="center"/>
    </xf>
    <xf numFmtId="3" fontId="16" fillId="4" borderId="1" xfId="4" applyNumberFormat="1" applyFont="1" applyFill="1" applyBorder="1" applyAlignment="1">
      <alignment horizontal="center" vertical="center" wrapText="1"/>
    </xf>
    <xf numFmtId="3" fontId="16" fillId="4" borderId="1" xfId="4" applyNumberFormat="1" applyFont="1" applyFill="1" applyBorder="1" applyAlignment="1">
      <alignment horizontal="center" vertical="center"/>
    </xf>
    <xf numFmtId="3" fontId="17" fillId="0" borderId="0" xfId="4" applyNumberFormat="1" applyFont="1" applyAlignment="1">
      <alignment horizontal="right"/>
    </xf>
    <xf numFmtId="3" fontId="17" fillId="0" borderId="0" xfId="4" applyNumberFormat="1" applyFont="1"/>
    <xf numFmtId="3" fontId="17" fillId="0" borderId="0" xfId="4" applyNumberFormat="1" applyFont="1" applyAlignment="1">
      <alignment horizontal="right" vertical="center"/>
    </xf>
    <xf numFmtId="3" fontId="20" fillId="0" borderId="1" xfId="4" applyNumberFormat="1" applyFont="1" applyBorder="1" applyAlignment="1">
      <alignment horizontal="right" vertical="center"/>
    </xf>
    <xf numFmtId="3" fontId="19" fillId="0" borderId="6" xfId="4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7" fillId="0" borderId="0" xfId="4" applyNumberFormat="1" applyFont="1" applyAlignment="1">
      <alignment vertical="center"/>
    </xf>
    <xf numFmtId="3" fontId="21" fillId="0" borderId="1" xfId="0" applyNumberFormat="1" applyFont="1" applyBorder="1" applyAlignment="1">
      <alignment horizontal="left" vertical="center"/>
    </xf>
    <xf numFmtId="3" fontId="22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76" fontId="1" fillId="0" borderId="6" xfId="2" applyFont="1" applyBorder="1" applyAlignment="1" applyProtection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 shrinkToFit="1"/>
    </xf>
    <xf numFmtId="3" fontId="7" fillId="0" borderId="1" xfId="0" applyNumberFormat="1" applyFont="1" applyBorder="1" applyAlignment="1">
      <alignment horizontal="right" vertical="center" shrinkToFit="1"/>
    </xf>
    <xf numFmtId="3" fontId="13" fillId="0" borderId="1" xfId="0" applyNumberFormat="1" applyFont="1" applyBorder="1" applyAlignment="1">
      <alignment vertical="center" shrinkToFit="1"/>
    </xf>
    <xf numFmtId="3" fontId="13" fillId="0" borderId="1" xfId="0" applyNumberFormat="1" applyFont="1" applyBorder="1" applyAlignment="1">
      <alignment horizontal="left" vertical="center" shrinkToFit="1"/>
    </xf>
    <xf numFmtId="3" fontId="21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shrinkToFit="1"/>
    </xf>
    <xf numFmtId="3" fontId="7" fillId="0" borderId="1" xfId="0" applyNumberFormat="1" applyFont="1" applyBorder="1" applyAlignment="1">
      <alignment horizontal="left" vertical="center" shrinkToFit="1"/>
    </xf>
    <xf numFmtId="3" fontId="21" fillId="0" borderId="1" xfId="0" applyNumberFormat="1" applyFont="1" applyBorder="1" applyAlignment="1">
      <alignment horizontal="center" vertical="center" shrinkToFit="1"/>
    </xf>
    <xf numFmtId="3" fontId="7" fillId="0" borderId="8" xfId="0" applyNumberFormat="1" applyFont="1" applyBorder="1" applyAlignment="1">
      <alignment horizontal="left" vertical="center" shrinkToFit="1"/>
    </xf>
    <xf numFmtId="3" fontId="7" fillId="0" borderId="8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38" fontId="23" fillId="0" borderId="1" xfId="3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left" vertical="center"/>
    </xf>
    <xf numFmtId="3" fontId="23" fillId="0" borderId="1" xfId="0" applyNumberFormat="1" applyFont="1" applyBorder="1" applyAlignment="1">
      <alignment horizontal="center" vertical="center"/>
    </xf>
    <xf numFmtId="3" fontId="20" fillId="0" borderId="6" xfId="4" applyNumberFormat="1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176" fontId="1" fillId="0" borderId="5" xfId="2" applyFont="1" applyBorder="1" applyAlignment="1" applyProtection="1">
      <alignment horizontal="right" vertical="center"/>
    </xf>
    <xf numFmtId="3" fontId="7" fillId="0" borderId="5" xfId="0" applyNumberFormat="1" applyFont="1" applyBorder="1" applyAlignment="1">
      <alignment horizontal="right" vertical="center" shrinkToFit="1"/>
    </xf>
    <xf numFmtId="3" fontId="18" fillId="0" borderId="0" xfId="4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5" fillId="2" borderId="1" xfId="0" applyNumberFormat="1" applyFont="1" applyFill="1" applyBorder="1" applyAlignment="1">
      <alignment horizontal="center" vertical="center" shrinkToFit="1"/>
    </xf>
    <xf numFmtId="3" fontId="7" fillId="0" borderId="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3" fontId="19" fillId="4" borderId="6" xfId="4" applyNumberFormat="1" applyFont="1" applyFill="1" applyBorder="1" applyAlignment="1">
      <alignment horizontal="center" vertical="center"/>
    </xf>
    <xf numFmtId="3" fontId="19" fillId="0" borderId="12" xfId="4" applyNumberFormat="1" applyFont="1" applyBorder="1" applyAlignment="1">
      <alignment vertical="center"/>
    </xf>
    <xf numFmtId="3" fontId="19" fillId="4" borderId="1" xfId="4" applyNumberFormat="1" applyFont="1" applyFill="1" applyBorder="1" applyAlignment="1">
      <alignment horizontal="center" vertical="center"/>
    </xf>
    <xf numFmtId="3" fontId="19" fillId="0" borderId="7" xfId="4" applyNumberFormat="1" applyFont="1" applyBorder="1" applyAlignment="1">
      <alignment vertical="center"/>
    </xf>
    <xf numFmtId="0" fontId="24" fillId="0" borderId="0" xfId="0" applyFont="1"/>
  </cellXfs>
  <cellStyles count="5">
    <cellStyle name="パーセント" xfId="1" builtinId="5"/>
    <cellStyle name="桁区切り" xfId="3" builtinId="6"/>
    <cellStyle name="説明文" xfId="2" builtinId="53" customBuiltin="1"/>
    <cellStyle name="標準" xfId="0" builtinId="0"/>
    <cellStyle name="標準 2" xfId="4" xr:uid="{5C7218D3-F43C-4064-B54E-5C9B45B43392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K10"/>
  <sheetViews>
    <sheetView zoomScaleNormal="100" zoomScalePageLayoutView="60" workbookViewId="0"/>
  </sheetViews>
  <sheetFormatPr defaultRowHeight="13.5"/>
  <cols>
    <col min="1" max="1" width="22.875" style="1"/>
    <col min="2" max="7" width="19.875" style="1"/>
    <col min="8" max="1025" width="8.875" style="1"/>
  </cols>
  <sheetData>
    <row r="1" spans="1:7" ht="23.25">
      <c r="A1" s="2" t="s">
        <v>27</v>
      </c>
      <c r="B1"/>
      <c r="C1"/>
      <c r="D1"/>
      <c r="E1"/>
      <c r="F1"/>
      <c r="G1"/>
    </row>
    <row r="2" spans="1:7" ht="14.25">
      <c r="A2" s="3" t="s">
        <v>0</v>
      </c>
      <c r="B2"/>
      <c r="C2"/>
      <c r="D2"/>
      <c r="E2"/>
      <c r="F2"/>
      <c r="G2"/>
    </row>
    <row r="3" spans="1:7" ht="14.25">
      <c r="A3" s="3" t="s">
        <v>1</v>
      </c>
      <c r="B3"/>
      <c r="C3"/>
      <c r="D3"/>
      <c r="E3"/>
      <c r="F3"/>
      <c r="G3"/>
    </row>
    <row r="4" spans="1:7" ht="14.25">
      <c r="A4"/>
      <c r="B4"/>
      <c r="C4"/>
      <c r="D4"/>
      <c r="E4"/>
      <c r="F4"/>
      <c r="G4" s="5" t="s">
        <v>3</v>
      </c>
    </row>
    <row r="5" spans="1:7" ht="22.5" customHeight="1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8" t="s">
        <v>11</v>
      </c>
    </row>
    <row r="6" spans="1:7" ht="18" customHeight="1">
      <c r="A6" s="9"/>
      <c r="B6" s="10"/>
      <c r="C6" s="10"/>
      <c r="D6" s="10"/>
      <c r="E6" s="10"/>
      <c r="F6" s="11">
        <f>SUM(B6:E6)</f>
        <v>0</v>
      </c>
      <c r="G6" s="10"/>
    </row>
    <row r="7" spans="1:7" ht="18" customHeight="1">
      <c r="A7" s="9"/>
      <c r="B7" s="10"/>
      <c r="C7" s="10"/>
      <c r="D7" s="10"/>
      <c r="E7" s="10"/>
      <c r="F7" s="11">
        <f>SUM(B7:E7)</f>
        <v>0</v>
      </c>
      <c r="G7" s="10"/>
    </row>
    <row r="8" spans="1:7" ht="18" customHeight="1">
      <c r="A8" s="9"/>
      <c r="B8" s="10"/>
      <c r="C8" s="10"/>
      <c r="D8" s="10"/>
      <c r="E8" s="10"/>
      <c r="F8" s="11">
        <f>SUM(B8:E8)</f>
        <v>0</v>
      </c>
      <c r="G8" s="10"/>
    </row>
    <row r="9" spans="1:7" ht="18" customHeight="1">
      <c r="A9" s="9"/>
      <c r="B9" s="10"/>
      <c r="C9" s="10"/>
      <c r="D9" s="10"/>
      <c r="E9" s="10"/>
      <c r="F9" s="11">
        <f>SUM(B9:E9)</f>
        <v>0</v>
      </c>
      <c r="G9" s="10"/>
    </row>
    <row r="10" spans="1:7" ht="18" customHeight="1">
      <c r="A10" s="12" t="s">
        <v>12</v>
      </c>
      <c r="B10" s="11">
        <f t="shared" ref="B10:G10" si="0">SUM(B6:B9)</f>
        <v>0</v>
      </c>
      <c r="C10" s="11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500B-B182-4E6F-B34A-FE96AC94C5AB}">
  <sheetPr>
    <pageSetUpPr fitToPage="1"/>
  </sheetPr>
  <dimension ref="A1:AMK17"/>
  <sheetViews>
    <sheetView zoomScaleNormal="100" zoomScalePageLayoutView="60" workbookViewId="0">
      <selection activeCell="E4" sqref="E4"/>
    </sheetView>
  </sheetViews>
  <sheetFormatPr defaultRowHeight="13.5"/>
  <cols>
    <col min="1" max="1" width="21.625" style="1" customWidth="1"/>
    <col min="2" max="3" width="17.625" style="1" customWidth="1"/>
    <col min="4" max="4" width="9" style="1"/>
    <col min="5" max="5" width="21.625" style="1" customWidth="1"/>
    <col min="6" max="7" width="17.625" style="1" customWidth="1"/>
    <col min="8" max="1025" width="9" style="1"/>
  </cols>
  <sheetData>
    <row r="1" spans="1:7" ht="23.25">
      <c r="A1" s="2" t="s">
        <v>116</v>
      </c>
      <c r="B1"/>
      <c r="C1"/>
      <c r="E1" s="2" t="s">
        <v>117</v>
      </c>
      <c r="F1"/>
      <c r="G1"/>
    </row>
    <row r="2" spans="1:7" ht="14.25">
      <c r="A2" s="25" t="s">
        <v>80</v>
      </c>
      <c r="B2"/>
      <c r="C2"/>
      <c r="E2" s="25" t="s">
        <v>80</v>
      </c>
      <c r="F2"/>
      <c r="G2"/>
    </row>
    <row r="3" spans="1:7">
      <c r="A3" s="98" t="s">
        <v>218</v>
      </c>
      <c r="B3"/>
      <c r="C3"/>
      <c r="E3" s="98" t="s">
        <v>218</v>
      </c>
      <c r="F3"/>
      <c r="G3"/>
    </row>
    <row r="4" spans="1:7">
      <c r="A4"/>
      <c r="B4"/>
      <c r="C4" s="40" t="s">
        <v>216</v>
      </c>
      <c r="E4"/>
      <c r="F4"/>
      <c r="G4" s="40" t="s">
        <v>216</v>
      </c>
    </row>
    <row r="5" spans="1:7" ht="22.5" customHeight="1">
      <c r="A5" s="6" t="s">
        <v>110</v>
      </c>
      <c r="B5" s="6" t="s">
        <v>114</v>
      </c>
      <c r="C5" s="74" t="s">
        <v>118</v>
      </c>
      <c r="E5" s="6" t="s">
        <v>110</v>
      </c>
      <c r="F5" s="6" t="s">
        <v>114</v>
      </c>
      <c r="G5" s="74" t="s">
        <v>118</v>
      </c>
    </row>
    <row r="6" spans="1:7" ht="18" customHeight="1">
      <c r="A6" s="20" t="s">
        <v>119</v>
      </c>
      <c r="B6" s="11"/>
      <c r="C6" s="11"/>
      <c r="E6" s="20" t="s">
        <v>119</v>
      </c>
      <c r="F6" s="11"/>
      <c r="G6" s="11"/>
    </row>
    <row r="7" spans="1:7" ht="18" customHeight="1">
      <c r="A7" s="20" t="s">
        <v>120</v>
      </c>
      <c r="B7" s="11">
        <v>14413</v>
      </c>
      <c r="C7" s="11">
        <v>706</v>
      </c>
      <c r="E7" s="45" t="s">
        <v>121</v>
      </c>
      <c r="F7" s="11" t="s">
        <v>217</v>
      </c>
      <c r="G7" s="11" t="s">
        <v>217</v>
      </c>
    </row>
    <row r="8" spans="1:7" ht="18" customHeight="1" thickBot="1">
      <c r="A8" s="26" t="s">
        <v>122</v>
      </c>
      <c r="B8" s="49">
        <v>14413</v>
      </c>
      <c r="C8" s="49">
        <v>706</v>
      </c>
      <c r="E8" s="26" t="s">
        <v>122</v>
      </c>
      <c r="F8" s="49" t="s">
        <v>121</v>
      </c>
      <c r="G8" s="49" t="s">
        <v>121</v>
      </c>
    </row>
    <row r="9" spans="1:7" ht="18" customHeight="1" thickTop="1">
      <c r="A9" s="20" t="s">
        <v>123</v>
      </c>
      <c r="B9" s="68"/>
      <c r="C9" s="68"/>
      <c r="E9" s="20" t="s">
        <v>123</v>
      </c>
      <c r="F9" s="68"/>
      <c r="G9" s="68"/>
    </row>
    <row r="10" spans="1:7" ht="18" customHeight="1">
      <c r="A10" s="20" t="s">
        <v>124</v>
      </c>
      <c r="B10" s="11">
        <v>5022</v>
      </c>
      <c r="C10" s="11">
        <v>246</v>
      </c>
      <c r="E10" s="20" t="s">
        <v>124</v>
      </c>
      <c r="F10" s="11">
        <v>2365</v>
      </c>
      <c r="G10" s="11">
        <v>116</v>
      </c>
    </row>
    <row r="11" spans="1:7" ht="18" customHeight="1">
      <c r="A11" s="20" t="s">
        <v>125</v>
      </c>
      <c r="B11" s="11">
        <v>77</v>
      </c>
      <c r="C11" s="11">
        <v>4</v>
      </c>
      <c r="E11" s="20" t="s">
        <v>125</v>
      </c>
      <c r="F11" s="11">
        <v>171</v>
      </c>
      <c r="G11" s="11">
        <v>8</v>
      </c>
    </row>
    <row r="12" spans="1:7" ht="18" customHeight="1">
      <c r="A12" s="20" t="s">
        <v>126</v>
      </c>
      <c r="B12" s="11">
        <v>4496</v>
      </c>
      <c r="C12" s="11">
        <v>220</v>
      </c>
      <c r="E12" s="20" t="s">
        <v>126</v>
      </c>
      <c r="F12" s="11">
        <v>2226</v>
      </c>
      <c r="G12" s="11">
        <v>109</v>
      </c>
    </row>
    <row r="13" spans="1:7" ht="18" customHeight="1">
      <c r="A13" s="20" t="s">
        <v>127</v>
      </c>
      <c r="B13" s="11">
        <v>198</v>
      </c>
      <c r="C13" s="11">
        <v>10</v>
      </c>
      <c r="E13" s="20" t="s">
        <v>127</v>
      </c>
      <c r="F13" s="11">
        <v>120</v>
      </c>
      <c r="G13" s="11">
        <v>6</v>
      </c>
    </row>
    <row r="14" spans="1:7" ht="18" customHeight="1">
      <c r="A14" s="20" t="s">
        <v>128</v>
      </c>
      <c r="B14" s="11">
        <v>2406</v>
      </c>
      <c r="C14" s="11">
        <v>118</v>
      </c>
      <c r="E14" s="20" t="s">
        <v>129</v>
      </c>
      <c r="F14" s="11">
        <v>84</v>
      </c>
      <c r="G14" s="11">
        <v>4</v>
      </c>
    </row>
    <row r="15" spans="1:7" ht="18" customHeight="1">
      <c r="A15" s="20" t="s">
        <v>129</v>
      </c>
      <c r="B15" s="11">
        <v>211</v>
      </c>
      <c r="C15" s="11">
        <v>10</v>
      </c>
      <c r="E15" s="45" t="s">
        <v>121</v>
      </c>
      <c r="F15" s="11" t="s">
        <v>217</v>
      </c>
      <c r="G15" s="11" t="s">
        <v>217</v>
      </c>
    </row>
    <row r="16" spans="1:7" ht="18" customHeight="1" thickBot="1">
      <c r="A16" s="26" t="s">
        <v>122</v>
      </c>
      <c r="B16" s="49">
        <v>12410</v>
      </c>
      <c r="C16" s="49">
        <v>608</v>
      </c>
      <c r="E16" s="26" t="s">
        <v>122</v>
      </c>
      <c r="F16" s="49">
        <v>4966</v>
      </c>
      <c r="G16" s="49">
        <v>243</v>
      </c>
    </row>
    <row r="17" spans="1:7" ht="18" customHeight="1" thickTop="1">
      <c r="A17" s="12" t="s">
        <v>12</v>
      </c>
      <c r="B17" s="68">
        <v>26823</v>
      </c>
      <c r="C17" s="68">
        <v>1314</v>
      </c>
      <c r="E17" s="12" t="s">
        <v>12</v>
      </c>
      <c r="F17" s="68">
        <v>4966</v>
      </c>
      <c r="G17" s="68">
        <v>243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scale="94" firstPageNumber="0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8F4C-17EC-411C-BCC6-8799F532CDC7}">
  <sheetPr>
    <pageSetUpPr fitToPage="1"/>
  </sheetPr>
  <dimension ref="A1:AMK19"/>
  <sheetViews>
    <sheetView zoomScaleNormal="100" zoomScalePageLayoutView="60" workbookViewId="0">
      <selection activeCell="A4" sqref="A4"/>
    </sheetView>
  </sheetViews>
  <sheetFormatPr defaultRowHeight="13.5"/>
  <cols>
    <col min="1" max="1" width="20.875" style="1" customWidth="1"/>
    <col min="2" max="11" width="14.875" style="1" customWidth="1"/>
    <col min="12" max="1025" width="9" style="1"/>
  </cols>
  <sheetData>
    <row r="1" spans="1:13" ht="23.25">
      <c r="A1" s="2" t="s">
        <v>130</v>
      </c>
      <c r="B1"/>
      <c r="C1"/>
      <c r="D1"/>
      <c r="E1"/>
      <c r="F1"/>
      <c r="G1"/>
      <c r="H1"/>
      <c r="I1"/>
      <c r="J1"/>
      <c r="K1"/>
      <c r="L1"/>
      <c r="M1"/>
    </row>
    <row r="2" spans="1:13" ht="14.25">
      <c r="A2" s="25" t="s">
        <v>80</v>
      </c>
      <c r="B2"/>
      <c r="C2"/>
      <c r="D2"/>
      <c r="E2"/>
      <c r="F2"/>
      <c r="G2"/>
      <c r="H2"/>
      <c r="I2"/>
      <c r="J2"/>
      <c r="K2"/>
      <c r="L2"/>
      <c r="M2"/>
    </row>
    <row r="3" spans="1:13">
      <c r="A3" s="98" t="s">
        <v>218</v>
      </c>
      <c r="B3"/>
      <c r="C3" s="27"/>
      <c r="D3"/>
      <c r="E3"/>
      <c r="F3"/>
      <c r="G3"/>
      <c r="H3"/>
      <c r="I3"/>
      <c r="J3"/>
      <c r="K3"/>
      <c r="L3"/>
      <c r="M3"/>
    </row>
    <row r="4" spans="1:13">
      <c r="A4"/>
      <c r="B4"/>
      <c r="C4"/>
      <c r="D4"/>
      <c r="E4" s="27"/>
      <c r="F4"/>
      <c r="G4"/>
      <c r="H4"/>
      <c r="I4"/>
      <c r="J4"/>
      <c r="K4" s="40" t="s">
        <v>216</v>
      </c>
      <c r="L4"/>
      <c r="M4"/>
    </row>
    <row r="5" spans="1:13" ht="22.5" customHeight="1">
      <c r="A5" s="80" t="s">
        <v>28</v>
      </c>
      <c r="B5" s="81" t="s">
        <v>36</v>
      </c>
      <c r="C5" s="14"/>
      <c r="D5" s="80" t="s">
        <v>37</v>
      </c>
      <c r="E5" s="79" t="s">
        <v>38</v>
      </c>
      <c r="F5" s="80" t="s">
        <v>39</v>
      </c>
      <c r="G5" s="79" t="s">
        <v>40</v>
      </c>
      <c r="H5" s="81" t="s">
        <v>41</v>
      </c>
      <c r="I5" s="15"/>
      <c r="J5" s="16"/>
      <c r="K5" s="80" t="s">
        <v>32</v>
      </c>
      <c r="L5"/>
      <c r="M5"/>
    </row>
    <row r="6" spans="1:13" ht="22.5" customHeight="1">
      <c r="A6" s="80"/>
      <c r="B6" s="80"/>
      <c r="C6" s="17" t="s">
        <v>42</v>
      </c>
      <c r="D6" s="80"/>
      <c r="E6" s="80"/>
      <c r="F6" s="80"/>
      <c r="G6" s="80"/>
      <c r="H6" s="80"/>
      <c r="I6" s="6" t="s">
        <v>43</v>
      </c>
      <c r="J6" s="6" t="s">
        <v>44</v>
      </c>
      <c r="K6" s="80"/>
      <c r="L6" s="18"/>
      <c r="M6" s="19"/>
    </row>
    <row r="7" spans="1:13" ht="18" customHeight="1">
      <c r="A7" s="20" t="s">
        <v>46</v>
      </c>
      <c r="B7" s="11"/>
      <c r="C7" s="21"/>
      <c r="D7" s="69"/>
      <c r="E7" s="11"/>
      <c r="F7" s="11"/>
      <c r="G7" s="11"/>
      <c r="H7" s="11"/>
      <c r="I7" s="11"/>
      <c r="J7" s="11"/>
      <c r="K7" s="11"/>
      <c r="L7" s="18"/>
      <c r="M7" s="18"/>
    </row>
    <row r="8" spans="1:13" ht="18" customHeight="1">
      <c r="A8" s="20" t="s">
        <v>47</v>
      </c>
      <c r="B8" s="22">
        <v>204615</v>
      </c>
      <c r="C8" s="50">
        <v>25493</v>
      </c>
      <c r="D8" s="70">
        <v>43104</v>
      </c>
      <c r="E8" s="22">
        <v>50140</v>
      </c>
      <c r="F8" s="22" t="s">
        <v>121</v>
      </c>
      <c r="G8" s="22">
        <v>111372</v>
      </c>
      <c r="H8" s="22" t="s">
        <v>121</v>
      </c>
      <c r="I8" s="22" t="s">
        <v>121</v>
      </c>
      <c r="J8" s="22" t="s">
        <v>121</v>
      </c>
      <c r="K8" s="22" t="s">
        <v>121</v>
      </c>
      <c r="L8" s="18"/>
      <c r="M8" s="18"/>
    </row>
    <row r="9" spans="1:13" ht="18" customHeight="1">
      <c r="A9" s="20" t="s">
        <v>48</v>
      </c>
      <c r="B9" s="22" t="s">
        <v>121</v>
      </c>
      <c r="C9" s="50" t="s">
        <v>121</v>
      </c>
      <c r="D9" s="70" t="s">
        <v>121</v>
      </c>
      <c r="E9" s="22" t="s">
        <v>121</v>
      </c>
      <c r="F9" s="22" t="s">
        <v>121</v>
      </c>
      <c r="G9" s="22" t="s">
        <v>121</v>
      </c>
      <c r="H9" s="22" t="s">
        <v>121</v>
      </c>
      <c r="I9" s="22" t="s">
        <v>121</v>
      </c>
      <c r="J9" s="22" t="s">
        <v>121</v>
      </c>
      <c r="K9" s="22" t="s">
        <v>121</v>
      </c>
      <c r="L9" s="18"/>
      <c r="M9" s="18"/>
    </row>
    <row r="10" spans="1:13" ht="18" customHeight="1">
      <c r="A10" s="20" t="s">
        <v>49</v>
      </c>
      <c r="B10" s="22">
        <v>28277</v>
      </c>
      <c r="C10" s="50">
        <v>4728</v>
      </c>
      <c r="D10" s="70">
        <v>28277</v>
      </c>
      <c r="E10" s="22" t="s">
        <v>121</v>
      </c>
      <c r="F10" s="22" t="s">
        <v>121</v>
      </c>
      <c r="G10" s="22" t="s">
        <v>121</v>
      </c>
      <c r="H10" s="22" t="s">
        <v>121</v>
      </c>
      <c r="I10" s="22" t="s">
        <v>121</v>
      </c>
      <c r="J10" s="22" t="s">
        <v>121</v>
      </c>
      <c r="K10" s="22" t="s">
        <v>121</v>
      </c>
      <c r="L10" s="18"/>
      <c r="M10" s="18"/>
    </row>
    <row r="11" spans="1:13" ht="18" customHeight="1">
      <c r="A11" s="20" t="s">
        <v>50</v>
      </c>
      <c r="B11" s="22">
        <v>346787</v>
      </c>
      <c r="C11" s="50">
        <v>29175</v>
      </c>
      <c r="D11" s="70">
        <v>315281</v>
      </c>
      <c r="E11" s="22">
        <v>5024</v>
      </c>
      <c r="F11" s="22" t="s">
        <v>121</v>
      </c>
      <c r="G11" s="22">
        <v>26482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18"/>
      <c r="M11" s="18"/>
    </row>
    <row r="12" spans="1:13" ht="18" customHeight="1">
      <c r="A12" s="20" t="s">
        <v>51</v>
      </c>
      <c r="B12" s="22">
        <v>751341</v>
      </c>
      <c r="C12" s="50">
        <v>99774</v>
      </c>
      <c r="D12" s="70">
        <v>6422</v>
      </c>
      <c r="E12" s="22">
        <v>424457</v>
      </c>
      <c r="F12" s="22" t="s">
        <v>121</v>
      </c>
      <c r="G12" s="22">
        <v>320461</v>
      </c>
      <c r="H12" s="22" t="s">
        <v>121</v>
      </c>
      <c r="I12" s="22" t="s">
        <v>121</v>
      </c>
      <c r="J12" s="22" t="s">
        <v>121</v>
      </c>
      <c r="K12" s="22" t="s">
        <v>121</v>
      </c>
      <c r="L12" s="18"/>
      <c r="M12" s="18"/>
    </row>
    <row r="13" spans="1:13" ht="18" customHeight="1">
      <c r="A13" s="20" t="s">
        <v>52</v>
      </c>
      <c r="B13" s="22" t="s">
        <v>121</v>
      </c>
      <c r="C13" s="50" t="s">
        <v>121</v>
      </c>
      <c r="D13" s="70" t="s">
        <v>121</v>
      </c>
      <c r="E13" s="22" t="s">
        <v>121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18"/>
      <c r="M13" s="18"/>
    </row>
    <row r="14" spans="1:13" ht="18" customHeight="1">
      <c r="A14" s="20" t="s">
        <v>53</v>
      </c>
      <c r="B14" s="11"/>
      <c r="C14" s="21"/>
      <c r="D14" s="69"/>
      <c r="E14" s="11"/>
      <c r="F14" s="11"/>
      <c r="G14" s="11"/>
      <c r="H14" s="11"/>
      <c r="I14" s="11"/>
      <c r="J14" s="11"/>
      <c r="K14" s="11"/>
      <c r="L14" s="18"/>
      <c r="M14" s="18"/>
    </row>
    <row r="15" spans="1:13" ht="18" customHeight="1">
      <c r="A15" s="20" t="s">
        <v>54</v>
      </c>
      <c r="B15" s="22">
        <v>1839148</v>
      </c>
      <c r="C15" s="50">
        <v>178279</v>
      </c>
      <c r="D15" s="70">
        <v>1735826</v>
      </c>
      <c r="E15" s="22">
        <v>76578</v>
      </c>
      <c r="F15" s="22" t="s">
        <v>121</v>
      </c>
      <c r="G15" s="22">
        <v>26745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18"/>
      <c r="M15" s="18"/>
    </row>
    <row r="16" spans="1:13" ht="18" customHeight="1">
      <c r="A16" s="20" t="s">
        <v>55</v>
      </c>
      <c r="B16" s="22">
        <v>5893</v>
      </c>
      <c r="C16" s="50">
        <v>3128</v>
      </c>
      <c r="D16" s="70">
        <v>5893</v>
      </c>
      <c r="E16" s="22" t="s">
        <v>121</v>
      </c>
      <c r="F16" s="22" t="s">
        <v>121</v>
      </c>
      <c r="G16" s="22" t="s">
        <v>121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18"/>
      <c r="M16" s="18"/>
    </row>
    <row r="17" spans="1:13" ht="18" customHeight="1">
      <c r="A17" s="20" t="s">
        <v>56</v>
      </c>
      <c r="B17" s="22" t="s">
        <v>121</v>
      </c>
      <c r="C17" s="50" t="s">
        <v>121</v>
      </c>
      <c r="D17" s="70" t="s">
        <v>121</v>
      </c>
      <c r="E17" s="22" t="s">
        <v>121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18"/>
      <c r="M17" s="18"/>
    </row>
    <row r="18" spans="1:13" ht="18" customHeight="1">
      <c r="A18" s="20" t="s">
        <v>52</v>
      </c>
      <c r="B18" s="22">
        <v>297362</v>
      </c>
      <c r="C18" s="50">
        <v>44371</v>
      </c>
      <c r="D18" s="70">
        <v>171731</v>
      </c>
      <c r="E18" s="22">
        <v>37911</v>
      </c>
      <c r="F18" s="22" t="s">
        <v>121</v>
      </c>
      <c r="G18" s="22">
        <v>87720</v>
      </c>
      <c r="H18" s="22" t="s">
        <v>121</v>
      </c>
      <c r="I18" s="22" t="s">
        <v>121</v>
      </c>
      <c r="J18" s="22" t="s">
        <v>121</v>
      </c>
      <c r="K18" s="22" t="s">
        <v>121</v>
      </c>
      <c r="L18" s="18"/>
      <c r="M18" s="18"/>
    </row>
    <row r="19" spans="1:13" ht="18" customHeight="1">
      <c r="A19" s="12" t="s">
        <v>57</v>
      </c>
      <c r="B19" s="22">
        <v>3473423</v>
      </c>
      <c r="C19" s="50">
        <v>384949</v>
      </c>
      <c r="D19" s="70">
        <v>2306534</v>
      </c>
      <c r="E19" s="22">
        <v>594109</v>
      </c>
      <c r="F19" s="22" t="s">
        <v>121</v>
      </c>
      <c r="G19" s="22">
        <v>572780</v>
      </c>
      <c r="H19" s="22" t="s">
        <v>121</v>
      </c>
      <c r="I19" s="22" t="s">
        <v>121</v>
      </c>
      <c r="J19" s="22" t="s">
        <v>121</v>
      </c>
      <c r="K19" s="22" t="s">
        <v>121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9"/>
  <pageMargins left="0.39370078740157483" right="0.39370078740157483" top="0.39370078740157483" bottom="0.39370078740157483" header="0.19685039370078741" footer="0.19685039370078741"/>
  <pageSetup paperSize="9" scale="83" firstPageNumber="0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BA00-0525-40C3-A803-40E83D931E4E}">
  <dimension ref="A1:AMK22"/>
  <sheetViews>
    <sheetView zoomScaleNormal="100" zoomScalePageLayoutView="60" workbookViewId="0">
      <selection activeCell="A20" sqref="A20"/>
    </sheetView>
  </sheetViews>
  <sheetFormatPr defaultRowHeight="13.5"/>
  <cols>
    <col min="1" max="1" width="22.875" style="1" customWidth="1"/>
    <col min="2" max="10" width="15.125" style="1" customWidth="1"/>
    <col min="11" max="1025" width="9" style="1"/>
  </cols>
  <sheetData>
    <row r="1" spans="1:10" ht="23.25">
      <c r="A1" s="2" t="s">
        <v>131</v>
      </c>
      <c r="B1"/>
      <c r="C1"/>
      <c r="D1"/>
      <c r="E1"/>
      <c r="F1"/>
      <c r="G1"/>
      <c r="H1"/>
      <c r="I1"/>
      <c r="J1"/>
    </row>
    <row r="2" spans="1:10" ht="14.25">
      <c r="A2" s="25" t="s">
        <v>80</v>
      </c>
      <c r="B2"/>
      <c r="C2"/>
      <c r="D2"/>
      <c r="E2"/>
      <c r="F2"/>
      <c r="G2"/>
      <c r="H2"/>
      <c r="I2"/>
      <c r="J2"/>
    </row>
    <row r="3" spans="1:10">
      <c r="A3" s="98" t="s">
        <v>218</v>
      </c>
      <c r="B3"/>
      <c r="C3"/>
      <c r="D3"/>
      <c r="E3"/>
      <c r="F3"/>
      <c r="G3"/>
      <c r="H3"/>
      <c r="I3"/>
      <c r="J3"/>
    </row>
    <row r="4" spans="1:10">
      <c r="A4"/>
      <c r="B4"/>
      <c r="C4"/>
      <c r="D4"/>
      <c r="E4"/>
      <c r="F4"/>
      <c r="G4"/>
      <c r="H4"/>
      <c r="I4" s="40" t="s">
        <v>216</v>
      </c>
      <c r="J4"/>
    </row>
    <row r="5" spans="1:10" ht="37.5" customHeight="1">
      <c r="A5" s="17" t="s">
        <v>36</v>
      </c>
      <c r="B5" s="24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24" t="s">
        <v>65</v>
      </c>
      <c r="I5" s="8" t="s">
        <v>66</v>
      </c>
      <c r="J5"/>
    </row>
    <row r="6" spans="1:10" ht="23.25" customHeight="1">
      <c r="A6" s="52">
        <v>3473423</v>
      </c>
      <c r="B6" s="71">
        <v>3227493</v>
      </c>
      <c r="C6" s="53">
        <v>217124</v>
      </c>
      <c r="D6" s="53">
        <v>18161</v>
      </c>
      <c r="E6" s="53">
        <v>10644</v>
      </c>
      <c r="F6" s="53" t="s">
        <v>121</v>
      </c>
      <c r="G6" s="53" t="s">
        <v>121</v>
      </c>
      <c r="H6" s="53" t="s">
        <v>121</v>
      </c>
      <c r="I6" s="53" t="s">
        <v>121</v>
      </c>
      <c r="J6"/>
    </row>
    <row r="7" spans="1:10">
      <c r="A7"/>
      <c r="B7"/>
      <c r="C7"/>
      <c r="D7"/>
      <c r="E7"/>
      <c r="F7"/>
      <c r="G7"/>
      <c r="H7"/>
      <c r="I7"/>
      <c r="J7"/>
    </row>
    <row r="8" spans="1:10">
      <c r="A8"/>
      <c r="B8"/>
      <c r="C8"/>
      <c r="D8"/>
      <c r="E8"/>
      <c r="F8"/>
      <c r="G8"/>
      <c r="H8"/>
      <c r="I8"/>
      <c r="J8"/>
    </row>
    <row r="9" spans="1:10" ht="23.25">
      <c r="A9" s="2" t="s">
        <v>132</v>
      </c>
      <c r="B9"/>
      <c r="C9"/>
      <c r="D9"/>
      <c r="E9"/>
      <c r="F9"/>
      <c r="G9"/>
      <c r="H9"/>
      <c r="I9"/>
      <c r="J9"/>
    </row>
    <row r="10" spans="1:10" ht="14.25">
      <c r="A10" s="25" t="s">
        <v>80</v>
      </c>
      <c r="B10"/>
      <c r="C10"/>
      <c r="D10"/>
      <c r="E10"/>
      <c r="F10"/>
      <c r="G10"/>
      <c r="H10"/>
      <c r="I10"/>
      <c r="J10"/>
    </row>
    <row r="11" spans="1:10">
      <c r="A11" s="98" t="s">
        <v>218</v>
      </c>
      <c r="B11" s="29"/>
      <c r="C11" s="29"/>
      <c r="D11" s="29"/>
      <c r="E11" s="29"/>
      <c r="F11" s="29"/>
      <c r="G11" s="29"/>
      <c r="H11" s="29"/>
      <c r="I11" s="29"/>
      <c r="J11"/>
    </row>
    <row r="12" spans="1:10">
      <c r="A12"/>
      <c r="B12" s="29"/>
      <c r="C12" s="29"/>
      <c r="D12" s="29"/>
      <c r="E12" s="29"/>
      <c r="F12" s="29"/>
      <c r="G12" s="29"/>
      <c r="H12" s="29"/>
      <c r="I12" s="29"/>
      <c r="J12" s="40" t="s">
        <v>216</v>
      </c>
    </row>
    <row r="13" spans="1:10" ht="37.5" customHeight="1">
      <c r="A13" s="17" t="s">
        <v>36</v>
      </c>
      <c r="B13" s="24" t="s">
        <v>68</v>
      </c>
      <c r="C13" s="8" t="s">
        <v>69</v>
      </c>
      <c r="D13" s="8" t="s">
        <v>70</v>
      </c>
      <c r="E13" s="8" t="s">
        <v>71</v>
      </c>
      <c r="F13" s="8" t="s">
        <v>72</v>
      </c>
      <c r="G13" s="8" t="s">
        <v>73</v>
      </c>
      <c r="H13" s="8" t="s">
        <v>74</v>
      </c>
      <c r="I13" s="8" t="s">
        <v>75</v>
      </c>
      <c r="J13" s="24" t="s">
        <v>76</v>
      </c>
    </row>
    <row r="14" spans="1:10" ht="23.25" customHeight="1">
      <c r="A14" s="52">
        <v>3473423</v>
      </c>
      <c r="B14" s="71">
        <v>23591</v>
      </c>
      <c r="C14" s="53">
        <v>47929</v>
      </c>
      <c r="D14" s="53">
        <v>44357</v>
      </c>
      <c r="E14" s="53">
        <v>95580</v>
      </c>
      <c r="F14" s="53">
        <v>138660</v>
      </c>
      <c r="G14" s="53">
        <v>1132186</v>
      </c>
      <c r="H14" s="53">
        <v>996128</v>
      </c>
      <c r="I14" s="53">
        <v>994991</v>
      </c>
      <c r="J14" s="53" t="s">
        <v>121</v>
      </c>
    </row>
    <row r="15" spans="1:10">
      <c r="A15"/>
      <c r="B15"/>
      <c r="C15"/>
      <c r="D15"/>
      <c r="E15"/>
      <c r="F15"/>
      <c r="G15"/>
    </row>
    <row r="16" spans="1:10">
      <c r="A16"/>
      <c r="B16"/>
      <c r="C16"/>
      <c r="D16"/>
      <c r="E16"/>
      <c r="F16"/>
      <c r="G16"/>
    </row>
    <row r="17" spans="1:7" ht="23.25">
      <c r="A17" s="2" t="s">
        <v>133</v>
      </c>
      <c r="B17"/>
      <c r="C17"/>
      <c r="D17"/>
      <c r="E17"/>
      <c r="F17"/>
      <c r="G17"/>
    </row>
    <row r="18" spans="1:7" ht="14.25">
      <c r="A18" s="25" t="s">
        <v>80</v>
      </c>
      <c r="B18" s="5"/>
      <c r="C18"/>
      <c r="D18"/>
      <c r="E18"/>
      <c r="F18"/>
      <c r="G18"/>
    </row>
    <row r="19" spans="1:7">
      <c r="A19" s="98" t="s">
        <v>218</v>
      </c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 s="40" t="s">
        <v>216</v>
      </c>
    </row>
    <row r="21" spans="1:7" ht="37.5" customHeight="1">
      <c r="A21" s="79" t="s">
        <v>134</v>
      </c>
      <c r="B21" s="79"/>
      <c r="C21" s="80" t="s">
        <v>135</v>
      </c>
      <c r="D21" s="80"/>
      <c r="E21" s="80"/>
      <c r="F21" s="80"/>
      <c r="G21" s="80"/>
    </row>
    <row r="22" spans="1:7" ht="23.25" customHeight="1">
      <c r="A22" s="83" t="s">
        <v>121</v>
      </c>
      <c r="B22" s="83"/>
      <c r="C22" s="83" t="s">
        <v>121</v>
      </c>
      <c r="D22" s="83"/>
      <c r="E22" s="83"/>
      <c r="F22" s="83"/>
      <c r="G22" s="83"/>
    </row>
  </sheetData>
  <mergeCells count="4">
    <mergeCell ref="A21:B21"/>
    <mergeCell ref="C21:G21"/>
    <mergeCell ref="A22:B22"/>
    <mergeCell ref="C22:G22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D416-F58D-4CCA-9B1C-CBF58FAB3D10}">
  <dimension ref="A1:AMK11"/>
  <sheetViews>
    <sheetView zoomScaleNormal="100" zoomScalePageLayoutView="60" workbookViewId="0">
      <selection activeCell="A4" sqref="A4"/>
    </sheetView>
  </sheetViews>
  <sheetFormatPr defaultRowHeight="13.5"/>
  <cols>
    <col min="1" max="1" width="23.625" style="1" customWidth="1"/>
    <col min="2" max="6" width="15.125" style="1" customWidth="1"/>
    <col min="7" max="1025" width="9" style="1"/>
  </cols>
  <sheetData>
    <row r="1" spans="1:6" ht="23.25">
      <c r="A1" s="2" t="s">
        <v>136</v>
      </c>
      <c r="B1"/>
      <c r="C1"/>
      <c r="D1"/>
      <c r="E1"/>
      <c r="F1"/>
    </row>
    <row r="2" spans="1:6" ht="14.25">
      <c r="A2" s="25" t="s">
        <v>80</v>
      </c>
      <c r="B2"/>
      <c r="C2"/>
      <c r="D2"/>
      <c r="E2"/>
      <c r="F2"/>
    </row>
    <row r="3" spans="1:6">
      <c r="A3" s="98" t="s">
        <v>218</v>
      </c>
      <c r="B3"/>
      <c r="C3"/>
      <c r="D3"/>
      <c r="E3"/>
      <c r="F3"/>
    </row>
    <row r="4" spans="1:6">
      <c r="A4"/>
      <c r="B4"/>
      <c r="C4"/>
      <c r="D4"/>
      <c r="E4"/>
      <c r="F4" s="40" t="s">
        <v>216</v>
      </c>
    </row>
    <row r="5" spans="1:6" ht="22.5" customHeight="1">
      <c r="A5" s="80" t="s">
        <v>137</v>
      </c>
      <c r="B5" s="80" t="s">
        <v>138</v>
      </c>
      <c r="C5" s="80" t="s">
        <v>139</v>
      </c>
      <c r="D5" s="80" t="s">
        <v>140</v>
      </c>
      <c r="E5" s="80"/>
      <c r="F5" s="80" t="s">
        <v>78</v>
      </c>
    </row>
    <row r="6" spans="1:6" ht="22.5" customHeight="1">
      <c r="A6" s="80"/>
      <c r="B6" s="80"/>
      <c r="C6" s="80"/>
      <c r="D6" s="6" t="s">
        <v>141</v>
      </c>
      <c r="E6" s="6" t="s">
        <v>32</v>
      </c>
      <c r="F6" s="80"/>
    </row>
    <row r="7" spans="1:6" ht="18" customHeight="1">
      <c r="A7" s="20" t="s">
        <v>142</v>
      </c>
      <c r="B7" s="11">
        <v>1960</v>
      </c>
      <c r="C7" s="11">
        <v>1314</v>
      </c>
      <c r="D7" s="11">
        <v>1960</v>
      </c>
      <c r="E7" s="11" t="s">
        <v>121</v>
      </c>
      <c r="F7" s="11">
        <v>1314</v>
      </c>
    </row>
    <row r="8" spans="1:6" ht="18" customHeight="1">
      <c r="A8" s="20" t="s">
        <v>143</v>
      </c>
      <c r="B8" s="11">
        <v>374</v>
      </c>
      <c r="C8" s="11" t="s">
        <v>121</v>
      </c>
      <c r="D8" s="11">
        <v>117</v>
      </c>
      <c r="E8" s="11">
        <v>14</v>
      </c>
      <c r="F8" s="11">
        <v>243</v>
      </c>
    </row>
    <row r="9" spans="1:6" ht="18" customHeight="1">
      <c r="A9" s="20" t="s">
        <v>144</v>
      </c>
      <c r="B9" s="11">
        <v>465058</v>
      </c>
      <c r="C9" s="11">
        <v>15027</v>
      </c>
      <c r="D9" s="11" t="s">
        <v>121</v>
      </c>
      <c r="E9" s="11" t="s">
        <v>121</v>
      </c>
      <c r="F9" s="11">
        <v>480085</v>
      </c>
    </row>
    <row r="10" spans="1:6" ht="18" customHeight="1">
      <c r="A10" s="20" t="s">
        <v>145</v>
      </c>
      <c r="B10" s="11">
        <v>42963</v>
      </c>
      <c r="C10" s="11">
        <v>51893</v>
      </c>
      <c r="D10" s="11">
        <v>42963</v>
      </c>
      <c r="E10" s="11" t="s">
        <v>121</v>
      </c>
      <c r="F10" s="11">
        <v>51893</v>
      </c>
    </row>
    <row r="11" spans="1:6" ht="18" customHeight="1">
      <c r="A11" s="12" t="s">
        <v>12</v>
      </c>
      <c r="B11" s="11">
        <v>510355</v>
      </c>
      <c r="C11" s="11">
        <v>68234</v>
      </c>
      <c r="D11" s="11">
        <v>45040</v>
      </c>
      <c r="E11" s="11">
        <v>14</v>
      </c>
      <c r="F11" s="11">
        <v>533536</v>
      </c>
    </row>
  </sheetData>
  <mergeCells count="5">
    <mergeCell ref="A5:A6"/>
    <mergeCell ref="B5:B6"/>
    <mergeCell ref="C5:C6"/>
    <mergeCell ref="D5:E5"/>
    <mergeCell ref="F5:F6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8509-15CA-46DC-AEFE-5C025F5AA4D0}">
  <dimension ref="A1:AMK36"/>
  <sheetViews>
    <sheetView zoomScaleNormal="100" zoomScalePageLayoutView="60" workbookViewId="0">
      <selection activeCell="A4" sqref="A4"/>
    </sheetView>
  </sheetViews>
  <sheetFormatPr defaultRowHeight="13.5"/>
  <cols>
    <col min="1" max="1" width="25.875" style="1" customWidth="1"/>
    <col min="2" max="2" width="35.375" style="1" customWidth="1"/>
    <col min="3" max="5" width="16.75" style="1" customWidth="1"/>
    <col min="6" max="1025" width="9" style="1"/>
  </cols>
  <sheetData>
    <row r="1" spans="1:5" ht="23.25">
      <c r="A1" s="2" t="s">
        <v>146</v>
      </c>
      <c r="B1"/>
      <c r="C1"/>
      <c r="D1"/>
      <c r="E1"/>
    </row>
    <row r="2" spans="1:5" ht="14.25">
      <c r="A2" s="25" t="s">
        <v>80</v>
      </c>
      <c r="B2"/>
      <c r="C2"/>
      <c r="D2"/>
      <c r="E2"/>
    </row>
    <row r="3" spans="1:5">
      <c r="A3" s="98" t="s">
        <v>218</v>
      </c>
      <c r="B3"/>
      <c r="C3"/>
      <c r="D3"/>
      <c r="E3"/>
    </row>
    <row r="4" spans="1:5">
      <c r="A4"/>
      <c r="B4"/>
      <c r="C4"/>
      <c r="D4"/>
      <c r="E4" s="40" t="s">
        <v>216</v>
      </c>
    </row>
    <row r="5" spans="1:5" ht="22.5" customHeight="1">
      <c r="A5" s="6" t="s">
        <v>137</v>
      </c>
      <c r="B5" s="6" t="s">
        <v>147</v>
      </c>
      <c r="C5" s="6" t="s">
        <v>148</v>
      </c>
      <c r="D5" s="6" t="s">
        <v>149</v>
      </c>
      <c r="E5" s="6" t="s">
        <v>150</v>
      </c>
    </row>
    <row r="6" spans="1:5" ht="18.2" customHeight="1">
      <c r="A6" s="84" t="s">
        <v>207</v>
      </c>
      <c r="B6" s="54" t="s">
        <v>219</v>
      </c>
      <c r="C6" s="55" t="s">
        <v>220</v>
      </c>
      <c r="D6" s="63">
        <v>33648</v>
      </c>
      <c r="E6" s="56"/>
    </row>
    <row r="7" spans="1:5" ht="18.2" customHeight="1">
      <c r="A7" s="85"/>
      <c r="B7" s="54" t="s">
        <v>221</v>
      </c>
      <c r="C7" s="55" t="s">
        <v>220</v>
      </c>
      <c r="D7" s="63">
        <v>34902</v>
      </c>
      <c r="E7" s="56"/>
    </row>
    <row r="8" spans="1:5" ht="18.2" customHeight="1">
      <c r="A8" s="85"/>
      <c r="B8" s="57" t="s">
        <v>222</v>
      </c>
      <c r="C8" s="58" t="s">
        <v>223</v>
      </c>
      <c r="D8" s="63">
        <v>17660</v>
      </c>
      <c r="E8" s="51"/>
    </row>
    <row r="9" spans="1:5" ht="18.2" customHeight="1">
      <c r="A9" s="85"/>
      <c r="B9" s="57" t="s">
        <v>224</v>
      </c>
      <c r="C9" s="58" t="s">
        <v>223</v>
      </c>
      <c r="D9" s="63">
        <v>28500</v>
      </c>
      <c r="E9" s="51"/>
    </row>
    <row r="10" spans="1:5" ht="18.2" customHeight="1">
      <c r="A10" s="85"/>
      <c r="B10" s="57" t="s">
        <v>225</v>
      </c>
      <c r="C10" s="58" t="s">
        <v>226</v>
      </c>
      <c r="D10" s="63">
        <v>2091</v>
      </c>
      <c r="E10" s="51"/>
    </row>
    <row r="11" spans="1:5" ht="18.2" customHeight="1">
      <c r="A11" s="85"/>
      <c r="B11" s="57"/>
      <c r="C11" s="58"/>
      <c r="D11" s="63" t="s">
        <v>121</v>
      </c>
      <c r="E11" s="51"/>
    </row>
    <row r="12" spans="1:5" ht="18.2" customHeight="1">
      <c r="A12" s="85"/>
      <c r="B12" s="57" t="s">
        <v>32</v>
      </c>
      <c r="C12" s="58"/>
      <c r="D12" s="63" t="s">
        <v>121</v>
      </c>
      <c r="E12" s="51"/>
    </row>
    <row r="13" spans="1:5" s="1" customFormat="1" ht="18.2" customHeight="1">
      <c r="A13" s="86"/>
      <c r="B13" s="59" t="s">
        <v>151</v>
      </c>
      <c r="C13" s="60"/>
      <c r="D13" s="63">
        <v>116801</v>
      </c>
      <c r="E13" s="61"/>
    </row>
    <row r="14" spans="1:5" s="1" customFormat="1" ht="18.2" customHeight="1">
      <c r="A14" s="87" t="s">
        <v>160</v>
      </c>
      <c r="B14" s="57" t="s">
        <v>227</v>
      </c>
      <c r="C14" s="57" t="s">
        <v>228</v>
      </c>
      <c r="D14" s="63">
        <v>36068</v>
      </c>
      <c r="E14" s="51"/>
    </row>
    <row r="15" spans="1:5" s="1" customFormat="1" ht="18.2" customHeight="1">
      <c r="A15" s="88"/>
      <c r="B15" s="57" t="s">
        <v>229</v>
      </c>
      <c r="C15" s="57" t="s">
        <v>230</v>
      </c>
      <c r="D15" s="63">
        <v>10206</v>
      </c>
      <c r="E15" s="51"/>
    </row>
    <row r="16" spans="1:5" s="1" customFormat="1" ht="18.2" customHeight="1">
      <c r="A16" s="88"/>
      <c r="B16" s="57" t="s">
        <v>231</v>
      </c>
      <c r="C16" s="57" t="s">
        <v>232</v>
      </c>
      <c r="D16" s="63">
        <v>36548</v>
      </c>
      <c r="E16" s="51"/>
    </row>
    <row r="17" spans="1:5" s="1" customFormat="1" ht="18.2" customHeight="1">
      <c r="A17" s="88"/>
      <c r="B17" s="57" t="s">
        <v>233</v>
      </c>
      <c r="C17" s="57" t="s">
        <v>234</v>
      </c>
      <c r="D17" s="63">
        <v>7196</v>
      </c>
      <c r="E17" s="51"/>
    </row>
    <row r="18" spans="1:5" s="1" customFormat="1" ht="18.2" customHeight="1">
      <c r="A18" s="88"/>
      <c r="B18" s="57" t="s">
        <v>235</v>
      </c>
      <c r="C18" s="57" t="s">
        <v>236</v>
      </c>
      <c r="D18" s="63">
        <v>134388</v>
      </c>
      <c r="E18" s="51"/>
    </row>
    <row r="19" spans="1:5" s="1" customFormat="1" ht="18.2" customHeight="1">
      <c r="A19" s="88"/>
      <c r="B19" s="57" t="s">
        <v>237</v>
      </c>
      <c r="C19" s="57" t="s">
        <v>238</v>
      </c>
      <c r="D19" s="63">
        <v>9849</v>
      </c>
      <c r="E19" s="51"/>
    </row>
    <row r="20" spans="1:5" s="1" customFormat="1" ht="18.2" customHeight="1">
      <c r="A20" s="88"/>
      <c r="B20" s="57" t="s">
        <v>239</v>
      </c>
      <c r="C20" s="57" t="s">
        <v>240</v>
      </c>
      <c r="D20" s="63">
        <v>27630</v>
      </c>
      <c r="E20" s="51"/>
    </row>
    <row r="21" spans="1:5" s="1" customFormat="1" ht="18.2" customHeight="1">
      <c r="A21" s="88"/>
      <c r="B21" s="57" t="s">
        <v>241</v>
      </c>
      <c r="C21" s="57" t="s">
        <v>240</v>
      </c>
      <c r="D21" s="63">
        <v>65660</v>
      </c>
      <c r="E21" s="51"/>
    </row>
    <row r="22" spans="1:5" s="1" customFormat="1" ht="18.2" customHeight="1">
      <c r="A22" s="88"/>
      <c r="B22" s="57" t="s">
        <v>242</v>
      </c>
      <c r="C22" s="57" t="s">
        <v>243</v>
      </c>
      <c r="D22" s="63">
        <v>13600</v>
      </c>
      <c r="E22" s="51"/>
    </row>
    <row r="23" spans="1:5" s="1" customFormat="1" ht="18.2" customHeight="1">
      <c r="A23" s="88"/>
      <c r="B23" s="57" t="s">
        <v>214</v>
      </c>
      <c r="C23" s="57" t="s">
        <v>244</v>
      </c>
      <c r="D23" s="63">
        <v>18167</v>
      </c>
      <c r="E23" s="51"/>
    </row>
    <row r="24" spans="1:5" s="1" customFormat="1" ht="18.2" customHeight="1">
      <c r="A24" s="88"/>
      <c r="B24" s="57" t="s">
        <v>245</v>
      </c>
      <c r="C24" s="57" t="s">
        <v>246</v>
      </c>
      <c r="D24" s="63">
        <v>3850</v>
      </c>
      <c r="E24" s="51"/>
    </row>
    <row r="25" spans="1:5" s="1" customFormat="1" ht="18.2" customHeight="1">
      <c r="A25" s="88"/>
      <c r="B25" s="57" t="s">
        <v>247</v>
      </c>
      <c r="C25" s="57" t="s">
        <v>248</v>
      </c>
      <c r="D25" s="63">
        <v>32134</v>
      </c>
      <c r="E25" s="51"/>
    </row>
    <row r="26" spans="1:5" s="1" customFormat="1" ht="18.2" customHeight="1">
      <c r="A26" s="88"/>
      <c r="B26" s="57" t="s">
        <v>249</v>
      </c>
      <c r="C26" s="57" t="s">
        <v>250</v>
      </c>
      <c r="D26" s="63">
        <v>66914</v>
      </c>
      <c r="E26" s="51"/>
    </row>
    <row r="27" spans="1:5" s="1" customFormat="1" ht="18.2" customHeight="1">
      <c r="A27" s="88"/>
      <c r="B27" s="57" t="s">
        <v>251</v>
      </c>
      <c r="C27" s="57" t="s">
        <v>252</v>
      </c>
      <c r="D27" s="63">
        <v>10081</v>
      </c>
      <c r="E27" s="51"/>
    </row>
    <row r="28" spans="1:5" s="1" customFormat="1" ht="18.2" customHeight="1">
      <c r="A28" s="88"/>
      <c r="B28" s="57" t="s">
        <v>253</v>
      </c>
      <c r="C28" s="57" t="s">
        <v>252</v>
      </c>
      <c r="D28" s="63">
        <v>3317</v>
      </c>
      <c r="E28" s="51"/>
    </row>
    <row r="29" spans="1:5" s="1" customFormat="1" ht="18.2" customHeight="1">
      <c r="A29" s="88"/>
      <c r="B29" s="57" t="s">
        <v>254</v>
      </c>
      <c r="C29" s="57" t="s">
        <v>252</v>
      </c>
      <c r="D29" s="63">
        <v>22583</v>
      </c>
      <c r="E29" s="51"/>
    </row>
    <row r="30" spans="1:5" s="1" customFormat="1" ht="18.2" customHeight="1">
      <c r="A30" s="88"/>
      <c r="B30" s="62" t="s">
        <v>255</v>
      </c>
      <c r="C30" s="62" t="s">
        <v>256</v>
      </c>
      <c r="D30" s="63">
        <v>237460</v>
      </c>
      <c r="E30" s="51"/>
    </row>
    <row r="31" spans="1:5" s="1" customFormat="1" ht="18.2" customHeight="1">
      <c r="A31" s="88"/>
      <c r="B31" s="62" t="s">
        <v>257</v>
      </c>
      <c r="C31" s="62" t="s">
        <v>258</v>
      </c>
      <c r="D31" s="63">
        <v>249661</v>
      </c>
      <c r="E31" s="51"/>
    </row>
    <row r="32" spans="1:5" s="1" customFormat="1" ht="18.2" customHeight="1">
      <c r="A32" s="88"/>
      <c r="B32" s="62" t="s">
        <v>259</v>
      </c>
      <c r="C32" s="62" t="s">
        <v>260</v>
      </c>
      <c r="D32" s="63">
        <v>21590</v>
      </c>
      <c r="E32" s="51"/>
    </row>
    <row r="33" spans="1:5" s="1" customFormat="1" ht="18.2" customHeight="1">
      <c r="A33" s="88"/>
      <c r="B33" s="62"/>
      <c r="C33" s="62"/>
      <c r="D33" s="63" t="s">
        <v>121</v>
      </c>
      <c r="E33" s="51"/>
    </row>
    <row r="34" spans="1:5" s="1" customFormat="1" ht="18.2" customHeight="1">
      <c r="A34" s="88"/>
      <c r="B34" s="62" t="s">
        <v>32</v>
      </c>
      <c r="C34" s="51"/>
      <c r="D34" s="63">
        <v>169486</v>
      </c>
      <c r="E34" s="51"/>
    </row>
    <row r="35" spans="1:5" s="1" customFormat="1" ht="18.2" customHeight="1">
      <c r="A35" s="89"/>
      <c r="B35" s="56" t="s">
        <v>151</v>
      </c>
      <c r="C35" s="61"/>
      <c r="D35" s="63">
        <v>1176389</v>
      </c>
      <c r="E35" s="61"/>
    </row>
    <row r="36" spans="1:5" s="1" customFormat="1" ht="18.2" customHeight="1">
      <c r="A36" s="56" t="s">
        <v>12</v>
      </c>
      <c r="B36" s="61"/>
      <c r="C36" s="61"/>
      <c r="D36" s="63">
        <v>1293191</v>
      </c>
      <c r="E36" s="61"/>
    </row>
  </sheetData>
  <mergeCells count="2">
    <mergeCell ref="A6:A13"/>
    <mergeCell ref="A14:A35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5ACD-AFBB-43D9-876B-7527374FDC03}">
  <dimension ref="A1:AMG30"/>
  <sheetViews>
    <sheetView zoomScaleNormal="100" zoomScalePageLayoutView="60" workbookViewId="0">
      <selection activeCell="A4" sqref="A4"/>
    </sheetView>
  </sheetViews>
  <sheetFormatPr defaultRowHeight="13.5"/>
  <cols>
    <col min="1" max="2" width="15.625" style="1" customWidth="1"/>
    <col min="3" max="3" width="20.125" style="1" customWidth="1"/>
    <col min="4" max="5" width="15.125" style="1" customWidth="1"/>
    <col min="6" max="1021" width="9" style="1"/>
  </cols>
  <sheetData>
    <row r="1" spans="1:5" ht="23.25">
      <c r="A1" s="2" t="s">
        <v>152</v>
      </c>
      <c r="B1"/>
      <c r="C1"/>
      <c r="D1"/>
      <c r="E1"/>
    </row>
    <row r="2" spans="1:5" ht="14.25">
      <c r="A2" s="25" t="s">
        <v>80</v>
      </c>
      <c r="B2"/>
      <c r="C2"/>
      <c r="D2"/>
      <c r="E2"/>
    </row>
    <row r="3" spans="1:5">
      <c r="A3" s="98" t="s">
        <v>218</v>
      </c>
      <c r="B3"/>
      <c r="C3"/>
      <c r="D3"/>
      <c r="E3"/>
    </row>
    <row r="4" spans="1:5">
      <c r="A4"/>
      <c r="B4"/>
      <c r="C4"/>
      <c r="D4"/>
      <c r="E4" s="40" t="s">
        <v>216</v>
      </c>
    </row>
    <row r="5" spans="1:5" ht="22.5" customHeight="1">
      <c r="A5" s="6" t="s">
        <v>153</v>
      </c>
      <c r="B5" s="6" t="s">
        <v>137</v>
      </c>
      <c r="C5" s="80" t="s">
        <v>154</v>
      </c>
      <c r="D5" s="80"/>
      <c r="E5" s="6" t="s">
        <v>149</v>
      </c>
    </row>
    <row r="6" spans="1:5" ht="18.2" customHeight="1">
      <c r="A6" s="87" t="s">
        <v>172</v>
      </c>
      <c r="B6" s="87" t="s">
        <v>155</v>
      </c>
      <c r="C6" s="75" t="s">
        <v>161</v>
      </c>
      <c r="D6" s="76"/>
      <c r="E6" s="64">
        <v>1212085</v>
      </c>
    </row>
    <row r="7" spans="1:5" ht="18.2" customHeight="1">
      <c r="A7" s="90"/>
      <c r="B7" s="88"/>
      <c r="C7" s="75" t="s">
        <v>162</v>
      </c>
      <c r="D7" s="76"/>
      <c r="E7" s="64">
        <v>30015</v>
      </c>
    </row>
    <row r="8" spans="1:5" ht="18.2" customHeight="1">
      <c r="A8" s="90"/>
      <c r="B8" s="88"/>
      <c r="C8" s="75" t="s">
        <v>163</v>
      </c>
      <c r="D8" s="76"/>
      <c r="E8" s="64">
        <v>565</v>
      </c>
    </row>
    <row r="9" spans="1:5" ht="18.2" customHeight="1">
      <c r="A9" s="90"/>
      <c r="B9" s="88"/>
      <c r="C9" s="75" t="s">
        <v>164</v>
      </c>
      <c r="D9" s="76"/>
      <c r="E9" s="64">
        <v>9264</v>
      </c>
    </row>
    <row r="10" spans="1:5" ht="18.2" customHeight="1">
      <c r="A10" s="90"/>
      <c r="B10" s="88"/>
      <c r="C10" s="75" t="s">
        <v>165</v>
      </c>
      <c r="D10" s="76"/>
      <c r="E10" s="64">
        <v>10100</v>
      </c>
    </row>
    <row r="11" spans="1:5" ht="18.2" customHeight="1">
      <c r="A11" s="90"/>
      <c r="B11" s="88"/>
      <c r="C11" s="77" t="s">
        <v>261</v>
      </c>
      <c r="D11" s="78"/>
      <c r="E11" s="64">
        <v>24794</v>
      </c>
    </row>
    <row r="12" spans="1:5" ht="18.2" customHeight="1">
      <c r="A12" s="90"/>
      <c r="B12" s="88"/>
      <c r="C12" s="75" t="s">
        <v>166</v>
      </c>
      <c r="D12" s="76"/>
      <c r="E12" s="64">
        <v>267990</v>
      </c>
    </row>
    <row r="13" spans="1:5" ht="18.2" customHeight="1">
      <c r="A13" s="90"/>
      <c r="B13" s="88"/>
      <c r="C13" s="75" t="s">
        <v>262</v>
      </c>
      <c r="D13" s="76"/>
      <c r="E13" s="64">
        <v>3216</v>
      </c>
    </row>
    <row r="14" spans="1:5" ht="18.2" customHeight="1">
      <c r="A14" s="90"/>
      <c r="B14" s="88"/>
      <c r="C14" s="75" t="s">
        <v>215</v>
      </c>
      <c r="D14" s="76"/>
      <c r="E14" s="64">
        <v>262</v>
      </c>
    </row>
    <row r="15" spans="1:5" ht="18.2" customHeight="1">
      <c r="A15" s="90"/>
      <c r="B15" s="88"/>
      <c r="C15" s="75" t="s">
        <v>167</v>
      </c>
      <c r="D15" s="76"/>
      <c r="E15" s="64">
        <v>21542</v>
      </c>
    </row>
    <row r="16" spans="1:5" ht="18.2" customHeight="1">
      <c r="A16" s="90"/>
      <c r="B16" s="88"/>
      <c r="C16" s="75" t="s">
        <v>168</v>
      </c>
      <c r="D16" s="76"/>
      <c r="E16" s="64">
        <v>1506679</v>
      </c>
    </row>
    <row r="17" spans="1:5" ht="18.2" customHeight="1">
      <c r="A17" s="90"/>
      <c r="B17" s="88"/>
      <c r="C17" s="75" t="s">
        <v>169</v>
      </c>
      <c r="D17" s="76"/>
      <c r="E17" s="64">
        <v>760</v>
      </c>
    </row>
    <row r="18" spans="1:5" ht="18.2" customHeight="1">
      <c r="A18" s="90"/>
      <c r="B18" s="88"/>
      <c r="C18" s="75" t="s">
        <v>263</v>
      </c>
      <c r="D18" s="76"/>
      <c r="E18" s="64">
        <v>68090</v>
      </c>
    </row>
    <row r="19" spans="1:5" ht="18.2" customHeight="1">
      <c r="A19" s="90"/>
      <c r="B19" s="88"/>
      <c r="C19" s="75" t="s">
        <v>170</v>
      </c>
      <c r="D19" s="76"/>
      <c r="E19" s="64">
        <v>519826</v>
      </c>
    </row>
    <row r="20" spans="1:5" ht="18.2" customHeight="1">
      <c r="A20" s="90"/>
      <c r="B20" s="88"/>
      <c r="C20" s="75" t="s">
        <v>171</v>
      </c>
      <c r="D20" s="76"/>
      <c r="E20" s="64">
        <v>290796</v>
      </c>
    </row>
    <row r="21" spans="1:5" ht="18.2" customHeight="1">
      <c r="A21" s="90"/>
      <c r="B21" s="89"/>
      <c r="C21" s="92" t="s">
        <v>122</v>
      </c>
      <c r="D21" s="92"/>
      <c r="E21" s="64">
        <v>3965984</v>
      </c>
    </row>
    <row r="22" spans="1:5" ht="18.2" customHeight="1">
      <c r="A22" s="90"/>
      <c r="B22" s="92" t="s">
        <v>156</v>
      </c>
      <c r="C22" s="93" t="s">
        <v>208</v>
      </c>
      <c r="D22" s="47" t="s">
        <v>157</v>
      </c>
      <c r="E22" s="64">
        <v>52795</v>
      </c>
    </row>
    <row r="23" spans="1:5" ht="18.2" customHeight="1">
      <c r="A23" s="90"/>
      <c r="B23" s="92"/>
      <c r="C23" s="92"/>
      <c r="D23" s="47" t="s">
        <v>158</v>
      </c>
      <c r="E23" s="64">
        <v>6863</v>
      </c>
    </row>
    <row r="24" spans="1:5" ht="18.2" customHeight="1">
      <c r="A24" s="90"/>
      <c r="B24" s="92"/>
      <c r="C24" s="92"/>
      <c r="D24" s="56" t="s">
        <v>151</v>
      </c>
      <c r="E24" s="64">
        <v>59658</v>
      </c>
    </row>
    <row r="25" spans="1:5" ht="18.2" customHeight="1">
      <c r="A25" s="90"/>
      <c r="B25" s="92"/>
      <c r="C25" s="93" t="s">
        <v>209</v>
      </c>
      <c r="D25" s="47" t="s">
        <v>157</v>
      </c>
      <c r="E25" s="64">
        <v>754998</v>
      </c>
    </row>
    <row r="26" spans="1:5" ht="18.2" customHeight="1">
      <c r="A26" s="90"/>
      <c r="B26" s="92"/>
      <c r="C26" s="92"/>
      <c r="D26" s="47" t="s">
        <v>158</v>
      </c>
      <c r="E26" s="64">
        <v>323789</v>
      </c>
    </row>
    <row r="27" spans="1:5" ht="18.2" customHeight="1">
      <c r="A27" s="90"/>
      <c r="B27" s="92"/>
      <c r="C27" s="92"/>
      <c r="D27" s="56" t="s">
        <v>151</v>
      </c>
      <c r="E27" s="64">
        <v>1078786</v>
      </c>
    </row>
    <row r="28" spans="1:5" ht="18.2" customHeight="1">
      <c r="A28" s="90"/>
      <c r="B28" s="92"/>
      <c r="C28" s="92" t="s">
        <v>122</v>
      </c>
      <c r="D28" s="92"/>
      <c r="E28" s="64">
        <v>1138444</v>
      </c>
    </row>
    <row r="29" spans="1:5" ht="18.2" customHeight="1">
      <c r="A29" s="91"/>
      <c r="B29" s="92" t="s">
        <v>12</v>
      </c>
      <c r="C29" s="92"/>
      <c r="D29" s="92"/>
      <c r="E29" s="64">
        <v>5104428</v>
      </c>
    </row>
    <row r="30" spans="1:5" ht="14.25">
      <c r="E30" s="30"/>
    </row>
  </sheetData>
  <mergeCells count="9">
    <mergeCell ref="C5:D5"/>
    <mergeCell ref="A6:A29"/>
    <mergeCell ref="B6:B21"/>
    <mergeCell ref="B29:D29"/>
    <mergeCell ref="C21:D21"/>
    <mergeCell ref="B22:B28"/>
    <mergeCell ref="C22:C24"/>
    <mergeCell ref="C25:C27"/>
    <mergeCell ref="C28:D28"/>
  </mergeCells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54650-ADD7-4899-9366-DD0B1FF15CFF}">
  <sheetPr>
    <pageSetUpPr fitToPage="1"/>
  </sheetPr>
  <dimension ref="A1:F12"/>
  <sheetViews>
    <sheetView workbookViewId="0">
      <selection activeCell="A4" sqref="A4"/>
    </sheetView>
  </sheetViews>
  <sheetFormatPr defaultColWidth="8.875" defaultRowHeight="20.25" customHeight="1"/>
  <cols>
    <col min="1" max="1" width="23.375" style="41" customWidth="1"/>
    <col min="2" max="6" width="20.875" style="41" customWidth="1"/>
    <col min="7" max="16384" width="8.875" style="41"/>
  </cols>
  <sheetData>
    <row r="1" spans="1:6" ht="20.25" customHeight="1">
      <c r="A1" s="72" t="s">
        <v>211</v>
      </c>
      <c r="B1" s="46"/>
      <c r="C1" s="46"/>
      <c r="D1" s="46"/>
      <c r="E1" s="46"/>
      <c r="F1" s="46"/>
    </row>
    <row r="2" spans="1:6" ht="20.25" customHeight="1">
      <c r="A2" s="46" t="s">
        <v>80</v>
      </c>
      <c r="B2" s="46"/>
      <c r="C2" s="46"/>
      <c r="D2" s="46"/>
      <c r="E2" s="46"/>
      <c r="F2" s="42"/>
    </row>
    <row r="3" spans="1:6" ht="20.25" customHeight="1">
      <c r="A3" s="46" t="s">
        <v>218</v>
      </c>
      <c r="B3" s="46"/>
      <c r="C3" s="46"/>
      <c r="D3" s="46"/>
      <c r="E3" s="46"/>
    </row>
    <row r="4" spans="1:6" ht="20.25" customHeight="1">
      <c r="A4" s="46"/>
      <c r="B4" s="46"/>
      <c r="C4" s="46"/>
      <c r="D4" s="46"/>
      <c r="E4" s="46"/>
      <c r="F4" s="42" t="s">
        <v>216</v>
      </c>
    </row>
    <row r="5" spans="1:6" ht="20.25" customHeight="1">
      <c r="A5" s="94" t="s">
        <v>137</v>
      </c>
      <c r="B5" s="96" t="s">
        <v>149</v>
      </c>
      <c r="C5" s="96" t="s">
        <v>199</v>
      </c>
      <c r="D5" s="96"/>
      <c r="E5" s="96"/>
      <c r="F5" s="96"/>
    </row>
    <row r="6" spans="1:6" ht="20.25" customHeight="1">
      <c r="A6" s="94"/>
      <c r="B6" s="96"/>
      <c r="C6" s="96" t="s">
        <v>156</v>
      </c>
      <c r="D6" s="96" t="s">
        <v>200</v>
      </c>
      <c r="E6" s="96" t="s">
        <v>155</v>
      </c>
      <c r="F6" s="96" t="s">
        <v>32</v>
      </c>
    </row>
    <row r="7" spans="1:6" ht="20.25" customHeight="1" thickBot="1">
      <c r="A7" s="95"/>
      <c r="B7" s="97"/>
      <c r="C7" s="97"/>
      <c r="D7" s="97"/>
      <c r="E7" s="97"/>
      <c r="F7" s="97"/>
    </row>
    <row r="8" spans="1:6" ht="20.25" customHeight="1" thickTop="1">
      <c r="A8" s="67" t="s">
        <v>201</v>
      </c>
      <c r="B8" s="43">
        <v>4811045</v>
      </c>
      <c r="C8" s="43">
        <v>1079141</v>
      </c>
      <c r="D8" s="43">
        <v>140921</v>
      </c>
      <c r="E8" s="43">
        <v>3288106</v>
      </c>
      <c r="F8" s="43">
        <v>302876</v>
      </c>
    </row>
    <row r="9" spans="1:6" ht="20.25" customHeight="1">
      <c r="A9" s="67" t="s">
        <v>202</v>
      </c>
      <c r="B9" s="43">
        <v>379851</v>
      </c>
      <c r="C9" s="43">
        <v>59303</v>
      </c>
      <c r="D9" s="43">
        <v>133200</v>
      </c>
      <c r="E9" s="43">
        <v>187348</v>
      </c>
      <c r="F9" s="43" t="s">
        <v>121</v>
      </c>
    </row>
    <row r="10" spans="1:6" ht="20.25" customHeight="1">
      <c r="A10" s="67" t="s">
        <v>203</v>
      </c>
      <c r="B10" s="43">
        <v>539154</v>
      </c>
      <c r="C10" s="43" t="s">
        <v>121</v>
      </c>
      <c r="D10" s="43" t="s">
        <v>121</v>
      </c>
      <c r="E10" s="43">
        <v>539154</v>
      </c>
      <c r="F10" s="43" t="s">
        <v>121</v>
      </c>
    </row>
    <row r="11" spans="1:6" ht="20.25" customHeight="1">
      <c r="A11" s="67" t="s">
        <v>32</v>
      </c>
      <c r="B11" s="43" t="s">
        <v>121</v>
      </c>
      <c r="C11" s="43" t="s">
        <v>121</v>
      </c>
      <c r="D11" s="43" t="s">
        <v>121</v>
      </c>
      <c r="E11" s="43" t="s">
        <v>121</v>
      </c>
      <c r="F11" s="43" t="s">
        <v>121</v>
      </c>
    </row>
    <row r="12" spans="1:6" ht="20.25" customHeight="1">
      <c r="A12" s="44" t="s">
        <v>12</v>
      </c>
      <c r="B12" s="43">
        <v>5730050</v>
      </c>
      <c r="C12" s="43">
        <v>1138444</v>
      </c>
      <c r="D12" s="43">
        <v>274121</v>
      </c>
      <c r="E12" s="43">
        <v>4014608</v>
      </c>
      <c r="F12" s="43">
        <v>302876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9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8"/>
  <sheetViews>
    <sheetView tabSelected="1" zoomScaleNormal="100" zoomScalePageLayoutView="60" workbookViewId="0">
      <selection activeCell="A4" sqref="A4"/>
    </sheetView>
  </sheetViews>
  <sheetFormatPr defaultColWidth="61.25" defaultRowHeight="13.5"/>
  <cols>
    <col min="1" max="1" width="37.5" style="1" customWidth="1"/>
    <col min="2" max="2" width="28.375" style="1" customWidth="1"/>
    <col min="3" max="1025" width="61.25" style="1"/>
  </cols>
  <sheetData>
    <row r="1" spans="1:2" ht="23.25">
      <c r="A1" s="2" t="s">
        <v>159</v>
      </c>
      <c r="B1"/>
    </row>
    <row r="2" spans="1:2" ht="14.25">
      <c r="A2" s="25" t="s">
        <v>80</v>
      </c>
      <c r="B2"/>
    </row>
    <row r="3" spans="1:2">
      <c r="A3" s="98" t="s">
        <v>218</v>
      </c>
      <c r="B3"/>
    </row>
    <row r="4" spans="1:2">
      <c r="A4"/>
      <c r="B4" s="42" t="s">
        <v>216</v>
      </c>
    </row>
    <row r="5" spans="1:2" ht="22.5" customHeight="1">
      <c r="A5" s="6" t="s">
        <v>28</v>
      </c>
      <c r="B5" s="6" t="s">
        <v>78</v>
      </c>
    </row>
    <row r="6" spans="1:2" ht="18" customHeight="1">
      <c r="A6" s="65" t="s">
        <v>173</v>
      </c>
      <c r="B6" s="63">
        <v>476017</v>
      </c>
    </row>
    <row r="7" spans="1:2" ht="18" customHeight="1">
      <c r="A7" s="65"/>
      <c r="B7" s="63" t="s">
        <v>217</v>
      </c>
    </row>
    <row r="8" spans="1:2" ht="18" customHeight="1">
      <c r="A8" s="66" t="s">
        <v>12</v>
      </c>
      <c r="B8" s="63">
        <v>476017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firstPageNumber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MK10"/>
  <sheetViews>
    <sheetView zoomScaleNormal="100" zoomScalePageLayoutView="60" workbookViewId="0"/>
  </sheetViews>
  <sheetFormatPr defaultRowHeight="13.5"/>
  <cols>
    <col min="1" max="1" width="22.875" style="1"/>
    <col min="2" max="7" width="19.875" style="1"/>
    <col min="8" max="1025" width="8.875" style="1"/>
  </cols>
  <sheetData>
    <row r="1" spans="1:7" ht="23.25">
      <c r="A1" s="2" t="s">
        <v>27</v>
      </c>
      <c r="B1"/>
      <c r="C1"/>
      <c r="D1"/>
      <c r="E1"/>
      <c r="F1"/>
      <c r="G1"/>
    </row>
    <row r="2" spans="1:7" ht="14.25">
      <c r="A2" s="3" t="s">
        <v>0</v>
      </c>
      <c r="B2"/>
      <c r="C2"/>
      <c r="D2"/>
      <c r="E2"/>
      <c r="F2"/>
      <c r="G2"/>
    </row>
    <row r="3" spans="1:7" ht="14.25">
      <c r="A3" s="3" t="s">
        <v>1</v>
      </c>
      <c r="B3"/>
      <c r="C3"/>
      <c r="D3"/>
      <c r="E3"/>
      <c r="F3"/>
      <c r="G3"/>
    </row>
    <row r="4" spans="1:7" ht="14.25">
      <c r="A4"/>
      <c r="B4"/>
      <c r="C4"/>
      <c r="D4"/>
      <c r="E4"/>
      <c r="F4"/>
      <c r="G4" s="5" t="s">
        <v>3</v>
      </c>
    </row>
    <row r="5" spans="1:7" ht="22.5" customHeight="1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8" t="s">
        <v>11</v>
      </c>
    </row>
    <row r="6" spans="1:7" ht="18" customHeight="1">
      <c r="A6" s="9"/>
      <c r="B6" s="10"/>
      <c r="C6" s="10"/>
      <c r="D6" s="10"/>
      <c r="E6" s="10"/>
      <c r="F6" s="11">
        <f>SUM(B6:E6)</f>
        <v>0</v>
      </c>
      <c r="G6" s="10"/>
    </row>
    <row r="7" spans="1:7" ht="18" customHeight="1">
      <c r="A7" s="9"/>
      <c r="B7" s="10"/>
      <c r="C7" s="10"/>
      <c r="D7" s="10"/>
      <c r="E7" s="10"/>
      <c r="F7" s="11">
        <f>SUM(B7:E7)</f>
        <v>0</v>
      </c>
      <c r="G7" s="10"/>
    </row>
    <row r="8" spans="1:7" ht="18" customHeight="1">
      <c r="A8" s="9"/>
      <c r="B8" s="10"/>
      <c r="C8" s="10"/>
      <c r="D8" s="10"/>
      <c r="E8" s="10"/>
      <c r="F8" s="11">
        <f>SUM(B8:E8)</f>
        <v>0</v>
      </c>
      <c r="G8" s="10"/>
    </row>
    <row r="9" spans="1:7" ht="18" customHeight="1">
      <c r="A9" s="9"/>
      <c r="B9" s="10"/>
      <c r="C9" s="10"/>
      <c r="D9" s="10"/>
      <c r="E9" s="10"/>
      <c r="F9" s="11">
        <f>SUM(B9:E9)</f>
        <v>0</v>
      </c>
      <c r="G9" s="10"/>
    </row>
    <row r="10" spans="1:7" ht="18" customHeight="1">
      <c r="A10" s="12" t="s">
        <v>12</v>
      </c>
      <c r="B10" s="11">
        <f t="shared" ref="B10:G10" si="0">SUM(B6:B9)</f>
        <v>0</v>
      </c>
      <c r="C10" s="11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MK19"/>
  <sheetViews>
    <sheetView zoomScaleNormal="100" zoomScalePageLayoutView="60" workbookViewId="0"/>
  </sheetViews>
  <sheetFormatPr defaultRowHeight="13.5"/>
  <cols>
    <col min="1" max="1" width="20.875" style="1"/>
    <col min="2" max="2" width="14.875" style="1"/>
    <col min="3" max="3" width="16.875" style="1"/>
    <col min="4" max="11" width="14.875" style="1"/>
    <col min="12" max="1025" width="8.875" style="1"/>
  </cols>
  <sheetData>
    <row r="1" spans="1:13" ht="23.25">
      <c r="A1" s="2" t="s">
        <v>34</v>
      </c>
      <c r="B1"/>
      <c r="C1"/>
      <c r="D1"/>
      <c r="E1"/>
      <c r="F1"/>
      <c r="G1"/>
      <c r="H1"/>
      <c r="I1"/>
      <c r="J1"/>
      <c r="K1"/>
      <c r="L1"/>
      <c r="M1"/>
    </row>
    <row r="2" spans="1:13" ht="14.25">
      <c r="A2" s="3" t="s">
        <v>35</v>
      </c>
      <c r="B2"/>
      <c r="C2"/>
      <c r="D2"/>
      <c r="E2"/>
      <c r="F2"/>
      <c r="G2"/>
      <c r="H2"/>
      <c r="I2"/>
      <c r="J2"/>
      <c r="K2"/>
      <c r="L2"/>
      <c r="M2"/>
    </row>
    <row r="3" spans="1:13" ht="14.25">
      <c r="A3" s="3" t="s">
        <v>1</v>
      </c>
      <c r="B3"/>
      <c r="C3"/>
      <c r="D3"/>
      <c r="E3"/>
      <c r="F3"/>
      <c r="G3"/>
      <c r="H3"/>
      <c r="I3"/>
      <c r="J3"/>
      <c r="K3"/>
      <c r="L3"/>
      <c r="M3"/>
    </row>
    <row r="4" spans="1:13" ht="14.25">
      <c r="A4"/>
      <c r="B4"/>
      <c r="C4"/>
      <c r="D4"/>
      <c r="E4"/>
      <c r="F4"/>
      <c r="G4"/>
      <c r="H4"/>
      <c r="I4"/>
      <c r="J4"/>
      <c r="K4" s="5" t="s">
        <v>3</v>
      </c>
      <c r="L4"/>
      <c r="M4"/>
    </row>
    <row r="5" spans="1:13" ht="22.5" customHeight="1">
      <c r="A5" s="80" t="s">
        <v>28</v>
      </c>
      <c r="B5" s="81" t="s">
        <v>36</v>
      </c>
      <c r="C5" s="14"/>
      <c r="D5" s="80" t="s">
        <v>37</v>
      </c>
      <c r="E5" s="79" t="s">
        <v>38</v>
      </c>
      <c r="F5" s="80" t="s">
        <v>39</v>
      </c>
      <c r="G5" s="79" t="s">
        <v>40</v>
      </c>
      <c r="H5" s="81" t="s">
        <v>41</v>
      </c>
      <c r="I5" s="15"/>
      <c r="J5" s="16"/>
      <c r="K5" s="80" t="s">
        <v>32</v>
      </c>
      <c r="L5"/>
      <c r="M5"/>
    </row>
    <row r="6" spans="1:13" ht="22.5" customHeight="1">
      <c r="A6" s="80"/>
      <c r="B6" s="80"/>
      <c r="C6" s="17" t="s">
        <v>42</v>
      </c>
      <c r="D6" s="80"/>
      <c r="E6" s="80"/>
      <c r="F6" s="80"/>
      <c r="G6" s="80"/>
      <c r="H6" s="80"/>
      <c r="I6" s="6" t="s">
        <v>43</v>
      </c>
      <c r="J6" s="6" t="s">
        <v>44</v>
      </c>
      <c r="K6" s="80"/>
      <c r="L6" s="18"/>
      <c r="M6" s="19" t="s">
        <v>45</v>
      </c>
    </row>
    <row r="7" spans="1:13" ht="18" customHeight="1">
      <c r="A7" s="20" t="s">
        <v>46</v>
      </c>
      <c r="B7" s="11"/>
      <c r="C7" s="21"/>
      <c r="D7" s="11"/>
      <c r="E7" s="11"/>
      <c r="F7" s="11"/>
      <c r="G7" s="11"/>
      <c r="H7" s="11"/>
      <c r="I7" s="11"/>
      <c r="J7" s="11"/>
      <c r="K7" s="11"/>
      <c r="L7" s="18"/>
      <c r="M7" s="18" t="str">
        <f t="shared" ref="M7:M18" si="0">IF(B7=SUM(D7:H7,K7),"OK","NG")</f>
        <v>OK</v>
      </c>
    </row>
    <row r="8" spans="1:13" ht="18" customHeight="1">
      <c r="A8" s="20" t="s">
        <v>47</v>
      </c>
      <c r="B8" s="22">
        <f t="shared" ref="B8:B13" si="1">SUM(D8:H8,K8)</f>
        <v>0</v>
      </c>
      <c r="C8" s="23"/>
      <c r="D8" s="10"/>
      <c r="E8" s="10"/>
      <c r="F8" s="10"/>
      <c r="G8" s="10"/>
      <c r="H8" s="10"/>
      <c r="I8" s="10"/>
      <c r="J8" s="10"/>
      <c r="K8" s="10"/>
      <c r="L8" s="18"/>
      <c r="M8" s="18" t="str">
        <f t="shared" si="0"/>
        <v>OK</v>
      </c>
    </row>
    <row r="9" spans="1:13" ht="18" customHeight="1">
      <c r="A9" s="20" t="s">
        <v>48</v>
      </c>
      <c r="B9" s="22">
        <f t="shared" si="1"/>
        <v>0</v>
      </c>
      <c r="C9" s="23"/>
      <c r="D9" s="10"/>
      <c r="E9" s="10"/>
      <c r="F9" s="10"/>
      <c r="G9" s="10"/>
      <c r="H9" s="10"/>
      <c r="I9" s="10"/>
      <c r="J9" s="10"/>
      <c r="K9" s="10"/>
      <c r="L9" s="18"/>
      <c r="M9" s="18" t="str">
        <f t="shared" si="0"/>
        <v>OK</v>
      </c>
    </row>
    <row r="10" spans="1:13" ht="18" customHeight="1">
      <c r="A10" s="20" t="s">
        <v>49</v>
      </c>
      <c r="B10" s="22">
        <f t="shared" si="1"/>
        <v>0</v>
      </c>
      <c r="C10" s="23"/>
      <c r="D10" s="10"/>
      <c r="E10" s="10"/>
      <c r="F10" s="10"/>
      <c r="G10" s="10"/>
      <c r="H10" s="10"/>
      <c r="I10" s="10"/>
      <c r="J10" s="10"/>
      <c r="K10" s="10"/>
      <c r="L10" s="18"/>
      <c r="M10" s="18" t="str">
        <f t="shared" si="0"/>
        <v>OK</v>
      </c>
    </row>
    <row r="11" spans="1:13" ht="18" customHeight="1">
      <c r="A11" s="20" t="s">
        <v>50</v>
      </c>
      <c r="B11" s="22">
        <f t="shared" si="1"/>
        <v>0</v>
      </c>
      <c r="C11" s="23"/>
      <c r="D11" s="10"/>
      <c r="E11" s="10"/>
      <c r="F11" s="10"/>
      <c r="G11" s="10"/>
      <c r="H11" s="10"/>
      <c r="I11" s="10"/>
      <c r="J11" s="10"/>
      <c r="K11" s="10"/>
      <c r="L11" s="18"/>
      <c r="M11" s="18" t="str">
        <f t="shared" si="0"/>
        <v>OK</v>
      </c>
    </row>
    <row r="12" spans="1:13" ht="18" customHeight="1">
      <c r="A12" s="20" t="s">
        <v>51</v>
      </c>
      <c r="B12" s="22">
        <f t="shared" si="1"/>
        <v>0</v>
      </c>
      <c r="C12" s="23"/>
      <c r="D12" s="10"/>
      <c r="E12" s="10"/>
      <c r="F12" s="10"/>
      <c r="G12" s="10"/>
      <c r="H12" s="10"/>
      <c r="I12" s="10"/>
      <c r="J12" s="10"/>
      <c r="K12" s="10"/>
      <c r="L12" s="18"/>
      <c r="M12" s="18" t="str">
        <f t="shared" si="0"/>
        <v>OK</v>
      </c>
    </row>
    <row r="13" spans="1:13" ht="18" customHeight="1">
      <c r="A13" s="20" t="s">
        <v>52</v>
      </c>
      <c r="B13" s="22">
        <f t="shared" si="1"/>
        <v>0</v>
      </c>
      <c r="C13" s="23"/>
      <c r="D13" s="10"/>
      <c r="E13" s="10"/>
      <c r="F13" s="10"/>
      <c r="G13" s="10"/>
      <c r="H13" s="10"/>
      <c r="I13" s="10"/>
      <c r="J13" s="10"/>
      <c r="K13" s="10"/>
      <c r="L13" s="18"/>
      <c r="M13" s="18" t="str">
        <f t="shared" si="0"/>
        <v>OK</v>
      </c>
    </row>
    <row r="14" spans="1:13" ht="18" customHeight="1">
      <c r="A14" s="20" t="s">
        <v>53</v>
      </c>
      <c r="B14" s="11"/>
      <c r="C14" s="21"/>
      <c r="D14" s="11"/>
      <c r="E14" s="11"/>
      <c r="F14" s="11"/>
      <c r="G14" s="11"/>
      <c r="H14" s="11"/>
      <c r="I14" s="11"/>
      <c r="J14" s="11"/>
      <c r="K14" s="11"/>
      <c r="L14" s="18"/>
      <c r="M14" s="18" t="str">
        <f t="shared" si="0"/>
        <v>OK</v>
      </c>
    </row>
    <row r="15" spans="1:13" ht="18" customHeight="1">
      <c r="A15" s="20" t="s">
        <v>54</v>
      </c>
      <c r="B15" s="22">
        <f>SUM(D15:H15,K15)</f>
        <v>0</v>
      </c>
      <c r="C15" s="23"/>
      <c r="D15" s="10"/>
      <c r="E15" s="10"/>
      <c r="F15" s="10"/>
      <c r="G15" s="10"/>
      <c r="H15" s="10"/>
      <c r="I15" s="10"/>
      <c r="J15" s="10"/>
      <c r="K15" s="10"/>
      <c r="L15" s="18"/>
      <c r="M15" s="18" t="str">
        <f t="shared" si="0"/>
        <v>OK</v>
      </c>
    </row>
    <row r="16" spans="1:13" ht="18" customHeight="1">
      <c r="A16" s="20" t="s">
        <v>55</v>
      </c>
      <c r="B16" s="22">
        <f>SUM(D16:H16,K16)</f>
        <v>0</v>
      </c>
      <c r="C16" s="23"/>
      <c r="D16" s="10"/>
      <c r="E16" s="10"/>
      <c r="F16" s="10"/>
      <c r="G16" s="10"/>
      <c r="H16" s="10"/>
      <c r="I16" s="10"/>
      <c r="J16" s="10"/>
      <c r="K16" s="10"/>
      <c r="L16" s="18"/>
      <c r="M16" s="18" t="str">
        <f t="shared" si="0"/>
        <v>OK</v>
      </c>
    </row>
    <row r="17" spans="1:13" ht="18" customHeight="1">
      <c r="A17" s="20" t="s">
        <v>56</v>
      </c>
      <c r="B17" s="22">
        <f>SUM(D17:H17,K17)</f>
        <v>0</v>
      </c>
      <c r="C17" s="23"/>
      <c r="D17" s="10"/>
      <c r="E17" s="10"/>
      <c r="F17" s="10"/>
      <c r="G17" s="10"/>
      <c r="H17" s="10"/>
      <c r="I17" s="10"/>
      <c r="J17" s="10"/>
      <c r="K17" s="10"/>
      <c r="L17" s="18"/>
      <c r="M17" s="18" t="str">
        <f t="shared" si="0"/>
        <v>OK</v>
      </c>
    </row>
    <row r="18" spans="1:13" ht="18" customHeight="1">
      <c r="A18" s="20" t="s">
        <v>52</v>
      </c>
      <c r="B18" s="22">
        <f>SUM(D18:H18,K18)</f>
        <v>0</v>
      </c>
      <c r="C18" s="23"/>
      <c r="D18" s="10"/>
      <c r="E18" s="10"/>
      <c r="F18" s="10"/>
      <c r="G18" s="10"/>
      <c r="H18" s="10"/>
      <c r="I18" s="10"/>
      <c r="J18" s="10"/>
      <c r="K18" s="10"/>
      <c r="L18" s="18"/>
      <c r="M18" s="18" t="str">
        <f t="shared" si="0"/>
        <v>OK</v>
      </c>
    </row>
    <row r="19" spans="1:13" ht="18" customHeight="1">
      <c r="A19" s="12" t="s">
        <v>57</v>
      </c>
      <c r="B19" s="11">
        <f t="shared" ref="B19:K19" si="2">SUM(B8:B18)</f>
        <v>0</v>
      </c>
      <c r="C19" s="11">
        <f t="shared" si="2"/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MK19"/>
  <sheetViews>
    <sheetView zoomScaleNormal="100" zoomScalePageLayoutView="60" workbookViewId="0"/>
  </sheetViews>
  <sheetFormatPr defaultRowHeight="13.5"/>
  <cols>
    <col min="1" max="1" width="20.875" style="1"/>
    <col min="2" max="2" width="14.875" style="1"/>
    <col min="3" max="3" width="16.875" style="1"/>
    <col min="4" max="11" width="14.875" style="1"/>
    <col min="12" max="1025" width="8.875" style="1"/>
  </cols>
  <sheetData>
    <row r="1" spans="1:13" ht="23.25">
      <c r="A1" s="2" t="s">
        <v>34</v>
      </c>
      <c r="B1"/>
      <c r="C1"/>
      <c r="D1"/>
      <c r="E1"/>
      <c r="F1"/>
      <c r="G1"/>
      <c r="H1"/>
      <c r="I1"/>
      <c r="J1"/>
      <c r="K1"/>
      <c r="L1"/>
      <c r="M1"/>
    </row>
    <row r="2" spans="1:13" ht="14.25">
      <c r="A2" s="3" t="s">
        <v>35</v>
      </c>
      <c r="B2"/>
      <c r="C2"/>
      <c r="D2"/>
      <c r="E2"/>
      <c r="F2"/>
      <c r="G2"/>
      <c r="H2"/>
      <c r="I2"/>
      <c r="J2"/>
      <c r="K2"/>
      <c r="L2"/>
      <c r="M2"/>
    </row>
    <row r="3" spans="1:13" ht="14.25">
      <c r="A3" s="3" t="s">
        <v>1</v>
      </c>
      <c r="B3"/>
      <c r="C3"/>
      <c r="D3"/>
      <c r="E3"/>
      <c r="F3"/>
      <c r="G3"/>
      <c r="H3"/>
      <c r="I3"/>
      <c r="J3"/>
      <c r="K3"/>
      <c r="L3"/>
      <c r="M3"/>
    </row>
    <row r="4" spans="1:13" ht="14.25">
      <c r="A4"/>
      <c r="B4"/>
      <c r="C4"/>
      <c r="D4"/>
      <c r="E4"/>
      <c r="F4"/>
      <c r="G4"/>
      <c r="H4"/>
      <c r="I4"/>
      <c r="J4"/>
      <c r="K4" s="5" t="s">
        <v>3</v>
      </c>
      <c r="L4"/>
      <c r="M4"/>
    </row>
    <row r="5" spans="1:13" ht="22.5" customHeight="1">
      <c r="A5" s="80" t="s">
        <v>28</v>
      </c>
      <c r="B5" s="81" t="s">
        <v>36</v>
      </c>
      <c r="C5" s="14"/>
      <c r="D5" s="80" t="s">
        <v>37</v>
      </c>
      <c r="E5" s="79" t="s">
        <v>38</v>
      </c>
      <c r="F5" s="80" t="s">
        <v>39</v>
      </c>
      <c r="G5" s="79" t="s">
        <v>40</v>
      </c>
      <c r="H5" s="81" t="s">
        <v>41</v>
      </c>
      <c r="I5" s="15"/>
      <c r="J5" s="16"/>
      <c r="K5" s="80" t="s">
        <v>32</v>
      </c>
      <c r="L5"/>
      <c r="M5"/>
    </row>
    <row r="6" spans="1:13" ht="22.5" customHeight="1">
      <c r="A6" s="80"/>
      <c r="B6" s="80"/>
      <c r="C6" s="17" t="s">
        <v>42</v>
      </c>
      <c r="D6" s="80"/>
      <c r="E6" s="80"/>
      <c r="F6" s="80"/>
      <c r="G6" s="80"/>
      <c r="H6" s="80"/>
      <c r="I6" s="6" t="s">
        <v>43</v>
      </c>
      <c r="J6" s="6" t="s">
        <v>44</v>
      </c>
      <c r="K6" s="80"/>
      <c r="L6" s="18"/>
      <c r="M6" s="19" t="s">
        <v>45</v>
      </c>
    </row>
    <row r="7" spans="1:13" ht="18" customHeight="1">
      <c r="A7" s="20" t="s">
        <v>46</v>
      </c>
      <c r="B7" s="11"/>
      <c r="C7" s="21"/>
      <c r="D7" s="11"/>
      <c r="E7" s="11"/>
      <c r="F7" s="11"/>
      <c r="G7" s="11"/>
      <c r="H7" s="11"/>
      <c r="I7" s="11"/>
      <c r="J7" s="11"/>
      <c r="K7" s="11"/>
      <c r="L7" s="18"/>
      <c r="M7" s="18" t="str">
        <f t="shared" ref="M7:M18" si="0">IF(B7=SUM(D7:H7,K7),"OK","NG")</f>
        <v>OK</v>
      </c>
    </row>
    <row r="8" spans="1:13" ht="18" customHeight="1">
      <c r="A8" s="20" t="s">
        <v>47</v>
      </c>
      <c r="B8" s="22">
        <f t="shared" ref="B8:B13" si="1">SUM(D8:H8,K8)</f>
        <v>0</v>
      </c>
      <c r="C8" s="23"/>
      <c r="D8" s="10"/>
      <c r="E8" s="10"/>
      <c r="F8" s="10"/>
      <c r="G8" s="10"/>
      <c r="H8" s="10"/>
      <c r="I8" s="10"/>
      <c r="J8" s="10"/>
      <c r="K8" s="10"/>
      <c r="L8" s="18"/>
      <c r="M8" s="18" t="str">
        <f t="shared" si="0"/>
        <v>OK</v>
      </c>
    </row>
    <row r="9" spans="1:13" ht="18" customHeight="1">
      <c r="A9" s="20" t="s">
        <v>48</v>
      </c>
      <c r="B9" s="22">
        <f t="shared" si="1"/>
        <v>0</v>
      </c>
      <c r="C9" s="23"/>
      <c r="D9" s="10"/>
      <c r="E9" s="10"/>
      <c r="F9" s="10"/>
      <c r="G9" s="10"/>
      <c r="H9" s="10"/>
      <c r="I9" s="10"/>
      <c r="J9" s="10"/>
      <c r="K9" s="10"/>
      <c r="L9" s="18"/>
      <c r="M9" s="18" t="str">
        <f t="shared" si="0"/>
        <v>OK</v>
      </c>
    </row>
    <row r="10" spans="1:13" ht="18" customHeight="1">
      <c r="A10" s="20" t="s">
        <v>49</v>
      </c>
      <c r="B10" s="22">
        <f t="shared" si="1"/>
        <v>0</v>
      </c>
      <c r="C10" s="23"/>
      <c r="D10" s="10"/>
      <c r="E10" s="10"/>
      <c r="F10" s="10"/>
      <c r="G10" s="10"/>
      <c r="H10" s="10"/>
      <c r="I10" s="10"/>
      <c r="J10" s="10"/>
      <c r="K10" s="10"/>
      <c r="L10" s="18"/>
      <c r="M10" s="18" t="str">
        <f t="shared" si="0"/>
        <v>OK</v>
      </c>
    </row>
    <row r="11" spans="1:13" ht="18" customHeight="1">
      <c r="A11" s="20" t="s">
        <v>50</v>
      </c>
      <c r="B11" s="22">
        <f t="shared" si="1"/>
        <v>0</v>
      </c>
      <c r="C11" s="23"/>
      <c r="D11" s="10"/>
      <c r="E11" s="10"/>
      <c r="F11" s="10"/>
      <c r="G11" s="10"/>
      <c r="H11" s="10"/>
      <c r="I11" s="10"/>
      <c r="J11" s="10"/>
      <c r="K11" s="10"/>
      <c r="L11" s="18"/>
      <c r="M11" s="18" t="str">
        <f t="shared" si="0"/>
        <v>OK</v>
      </c>
    </row>
    <row r="12" spans="1:13" ht="18" customHeight="1">
      <c r="A12" s="20" t="s">
        <v>51</v>
      </c>
      <c r="B12" s="22">
        <f t="shared" si="1"/>
        <v>0</v>
      </c>
      <c r="C12" s="23"/>
      <c r="D12" s="10"/>
      <c r="E12" s="10"/>
      <c r="F12" s="10"/>
      <c r="G12" s="10"/>
      <c r="H12" s="10"/>
      <c r="I12" s="10"/>
      <c r="J12" s="10"/>
      <c r="K12" s="10"/>
      <c r="L12" s="18"/>
      <c r="M12" s="18" t="str">
        <f t="shared" si="0"/>
        <v>OK</v>
      </c>
    </row>
    <row r="13" spans="1:13" ht="18" customHeight="1">
      <c r="A13" s="20" t="s">
        <v>52</v>
      </c>
      <c r="B13" s="22">
        <f t="shared" si="1"/>
        <v>0</v>
      </c>
      <c r="C13" s="23"/>
      <c r="D13" s="10"/>
      <c r="E13" s="10"/>
      <c r="F13" s="10"/>
      <c r="G13" s="10"/>
      <c r="H13" s="10"/>
      <c r="I13" s="10"/>
      <c r="J13" s="10"/>
      <c r="K13" s="10"/>
      <c r="L13" s="18"/>
      <c r="M13" s="18" t="str">
        <f t="shared" si="0"/>
        <v>OK</v>
      </c>
    </row>
    <row r="14" spans="1:13" ht="18" customHeight="1">
      <c r="A14" s="20" t="s">
        <v>53</v>
      </c>
      <c r="B14" s="11"/>
      <c r="C14" s="21"/>
      <c r="D14" s="11"/>
      <c r="E14" s="11"/>
      <c r="F14" s="11"/>
      <c r="G14" s="11"/>
      <c r="H14" s="11"/>
      <c r="I14" s="11"/>
      <c r="J14" s="11"/>
      <c r="K14" s="11"/>
      <c r="L14" s="18"/>
      <c r="M14" s="18" t="str">
        <f t="shared" si="0"/>
        <v>OK</v>
      </c>
    </row>
    <row r="15" spans="1:13" ht="18" customHeight="1">
      <c r="A15" s="20" t="s">
        <v>54</v>
      </c>
      <c r="B15" s="22">
        <f>SUM(D15:H15,K15)</f>
        <v>0</v>
      </c>
      <c r="C15" s="23"/>
      <c r="D15" s="10"/>
      <c r="E15" s="10"/>
      <c r="F15" s="10"/>
      <c r="G15" s="10"/>
      <c r="H15" s="10"/>
      <c r="I15" s="10"/>
      <c r="J15" s="10"/>
      <c r="K15" s="10"/>
      <c r="L15" s="18"/>
      <c r="M15" s="18" t="str">
        <f t="shared" si="0"/>
        <v>OK</v>
      </c>
    </row>
    <row r="16" spans="1:13" ht="18" customHeight="1">
      <c r="A16" s="20" t="s">
        <v>55</v>
      </c>
      <c r="B16" s="22">
        <f>SUM(D16:H16,K16)</f>
        <v>0</v>
      </c>
      <c r="C16" s="23"/>
      <c r="D16" s="10"/>
      <c r="E16" s="10"/>
      <c r="F16" s="10"/>
      <c r="G16" s="10"/>
      <c r="H16" s="10"/>
      <c r="I16" s="10"/>
      <c r="J16" s="10"/>
      <c r="K16" s="10"/>
      <c r="L16" s="18"/>
      <c r="M16" s="18" t="str">
        <f t="shared" si="0"/>
        <v>OK</v>
      </c>
    </row>
    <row r="17" spans="1:13" ht="18" customHeight="1">
      <c r="A17" s="20" t="s">
        <v>56</v>
      </c>
      <c r="B17" s="22">
        <f>SUM(D17:H17,K17)</f>
        <v>0</v>
      </c>
      <c r="C17" s="23"/>
      <c r="D17" s="10"/>
      <c r="E17" s="10"/>
      <c r="F17" s="10"/>
      <c r="G17" s="10"/>
      <c r="H17" s="10"/>
      <c r="I17" s="10"/>
      <c r="J17" s="10"/>
      <c r="K17" s="10"/>
      <c r="L17" s="18"/>
      <c r="M17" s="18" t="str">
        <f t="shared" si="0"/>
        <v>OK</v>
      </c>
    </row>
    <row r="18" spans="1:13" ht="18" customHeight="1">
      <c r="A18" s="20" t="s">
        <v>52</v>
      </c>
      <c r="B18" s="22">
        <f>SUM(D18:H18,K18)</f>
        <v>0</v>
      </c>
      <c r="C18" s="23"/>
      <c r="D18" s="10"/>
      <c r="E18" s="10"/>
      <c r="F18" s="10"/>
      <c r="G18" s="10"/>
      <c r="H18" s="10"/>
      <c r="I18" s="10"/>
      <c r="J18" s="10"/>
      <c r="K18" s="10"/>
      <c r="L18" s="18"/>
      <c r="M18" s="18" t="str">
        <f t="shared" si="0"/>
        <v>OK</v>
      </c>
    </row>
    <row r="19" spans="1:13" ht="18" customHeight="1">
      <c r="A19" s="12" t="s">
        <v>57</v>
      </c>
      <c r="B19" s="11">
        <f t="shared" ref="B19:K19" si="2">SUM(B8:B18)</f>
        <v>0</v>
      </c>
      <c r="C19" s="11">
        <f t="shared" si="2"/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 t="shared" si="2"/>
        <v>0</v>
      </c>
      <c r="K19" s="1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9"/>
  <pageMargins left="0.38888888888888901" right="0.38888888888888901" top="0.38888888888888901" bottom="0.38888888888888901" header="0.194444444444444" footer="0.194444444444444"/>
  <pageSetup paperSize="0" scale="0" firstPageNumber="0" fitToHeight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6"/>
  <sheetViews>
    <sheetView zoomScaleNormal="100" zoomScalePageLayoutView="60" workbookViewId="0"/>
  </sheetViews>
  <sheetFormatPr defaultRowHeight="13.5"/>
  <cols>
    <col min="1" max="1" width="22.875" style="1"/>
    <col min="2" max="10" width="12.875" style="1"/>
    <col min="11" max="1025" width="8.875" style="1"/>
  </cols>
  <sheetData>
    <row r="1" spans="1:10" ht="23.25">
      <c r="A1" s="2" t="s">
        <v>67</v>
      </c>
      <c r="B1"/>
      <c r="C1"/>
      <c r="D1"/>
      <c r="E1"/>
      <c r="F1"/>
      <c r="G1"/>
      <c r="H1"/>
      <c r="I1"/>
      <c r="J1"/>
    </row>
    <row r="2" spans="1:10" ht="14.25">
      <c r="A2" s="3" t="s">
        <v>35</v>
      </c>
      <c r="B2"/>
      <c r="C2"/>
      <c r="D2"/>
      <c r="E2"/>
      <c r="F2"/>
      <c r="G2"/>
      <c r="H2"/>
      <c r="I2"/>
      <c r="J2"/>
    </row>
    <row r="3" spans="1:10" ht="14.25">
      <c r="A3" s="3" t="s">
        <v>1</v>
      </c>
      <c r="B3"/>
      <c r="C3"/>
      <c r="D3"/>
      <c r="E3"/>
      <c r="F3"/>
      <c r="G3"/>
      <c r="H3"/>
      <c r="I3"/>
      <c r="J3"/>
    </row>
    <row r="4" spans="1:10" ht="14.25">
      <c r="A4"/>
      <c r="B4"/>
      <c r="C4"/>
      <c r="D4"/>
      <c r="E4"/>
      <c r="F4"/>
      <c r="G4"/>
      <c r="H4"/>
      <c r="I4"/>
      <c r="J4" s="5" t="s">
        <v>3</v>
      </c>
    </row>
    <row r="5" spans="1:10" ht="22.5" customHeight="1">
      <c r="A5" s="17" t="s">
        <v>36</v>
      </c>
      <c r="B5" s="24" t="s">
        <v>68</v>
      </c>
      <c r="C5" s="8" t="s">
        <v>69</v>
      </c>
      <c r="D5" s="8" t="s">
        <v>70</v>
      </c>
      <c r="E5" s="8" t="s">
        <v>71</v>
      </c>
      <c r="F5" s="8" t="s">
        <v>72</v>
      </c>
      <c r="G5" s="8" t="s">
        <v>73</v>
      </c>
      <c r="H5" s="8" t="s">
        <v>74</v>
      </c>
      <c r="I5" s="8" t="s">
        <v>75</v>
      </c>
      <c r="J5" s="24" t="s">
        <v>76</v>
      </c>
    </row>
    <row r="6" spans="1:10" ht="18" customHeight="1">
      <c r="A6" s="21">
        <f>SUM(B6:J6)</f>
        <v>0</v>
      </c>
      <c r="B6" s="10"/>
      <c r="C6" s="10"/>
      <c r="D6" s="10"/>
      <c r="E6" s="10"/>
      <c r="F6" s="10"/>
      <c r="G6" s="10"/>
      <c r="H6" s="10"/>
      <c r="I6" s="10"/>
      <c r="J6" s="10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MK6"/>
  <sheetViews>
    <sheetView zoomScaleNormal="100" zoomScalePageLayoutView="60" workbookViewId="0"/>
  </sheetViews>
  <sheetFormatPr defaultRowHeight="13.5"/>
  <cols>
    <col min="1" max="1" width="22.875" style="1"/>
    <col min="2" max="9" width="12.875" style="1"/>
    <col min="10" max="1025" width="8.875" style="1"/>
  </cols>
  <sheetData>
    <row r="1" spans="1:9" ht="23.25">
      <c r="A1" s="2" t="s">
        <v>58</v>
      </c>
      <c r="B1"/>
      <c r="C1"/>
      <c r="D1"/>
      <c r="E1"/>
      <c r="F1"/>
      <c r="G1"/>
      <c r="H1"/>
      <c r="I1"/>
    </row>
    <row r="2" spans="1:9" ht="14.25">
      <c r="A2" s="3" t="s">
        <v>35</v>
      </c>
      <c r="B2"/>
      <c r="C2"/>
      <c r="D2"/>
      <c r="E2"/>
      <c r="F2"/>
      <c r="G2"/>
      <c r="H2"/>
      <c r="I2"/>
    </row>
    <row r="3" spans="1:9" ht="14.25">
      <c r="A3" s="3" t="s">
        <v>1</v>
      </c>
      <c r="B3"/>
      <c r="C3"/>
      <c r="D3"/>
      <c r="E3"/>
      <c r="F3"/>
      <c r="G3"/>
      <c r="H3"/>
      <c r="I3"/>
    </row>
    <row r="4" spans="1:9" ht="14.25">
      <c r="A4"/>
      <c r="B4"/>
      <c r="C4"/>
      <c r="D4"/>
      <c r="E4"/>
      <c r="F4"/>
      <c r="G4"/>
      <c r="H4"/>
      <c r="I4" s="5" t="s">
        <v>3</v>
      </c>
    </row>
    <row r="5" spans="1:9" ht="37.5" customHeight="1">
      <c r="A5" s="17" t="s">
        <v>36</v>
      </c>
      <c r="B5" s="24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24" t="s">
        <v>65</v>
      </c>
      <c r="I5" s="8" t="s">
        <v>66</v>
      </c>
    </row>
    <row r="6" spans="1:9" ht="18" customHeight="1">
      <c r="A6" s="21">
        <f>SUM(B6:H6)</f>
        <v>0</v>
      </c>
      <c r="B6" s="10"/>
      <c r="C6" s="10"/>
      <c r="D6" s="10"/>
      <c r="E6" s="10"/>
      <c r="F6" s="10"/>
      <c r="G6" s="10"/>
      <c r="H6" s="10"/>
      <c r="I6" s="11"/>
    </row>
  </sheetData>
  <phoneticPr fontId="9"/>
  <pageMargins left="0.38888888888888901" right="0.38888888888888901" top="0.38888888888888901" bottom="0.38888888888888901" header="0.194444444444444" footer="0.194444444444444"/>
  <pageSetup paperSize="9" firstPageNumber="0" orientation="portrait" verticalDpi="0" r:id="rId1"/>
  <headerFooter>
    <oddHeader>&amp;R&amp;9&amp;D</oddHeader>
    <oddFooter>&amp;C&amp;9&amp;P/&amp;N&amp;R&amp;8 11-2　附属明細書入力シート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MK6"/>
  <sheetViews>
    <sheetView zoomScaleNormal="100" zoomScalePageLayoutView="60" workbookViewId="0"/>
  </sheetViews>
  <sheetFormatPr defaultRowHeight="13.5"/>
  <cols>
    <col min="1" max="1" width="22.875" style="1"/>
    <col min="2" max="9" width="12.875" style="1"/>
    <col min="10" max="1025" width="8.875" style="1"/>
  </cols>
  <sheetData>
    <row r="1" spans="1:9" ht="23.25">
      <c r="A1" s="2" t="s">
        <v>58</v>
      </c>
      <c r="B1"/>
      <c r="C1"/>
      <c r="D1"/>
      <c r="E1"/>
      <c r="F1"/>
      <c r="G1"/>
      <c r="H1"/>
      <c r="I1"/>
    </row>
    <row r="2" spans="1:9" ht="14.25">
      <c r="A2" s="3" t="s">
        <v>35</v>
      </c>
      <c r="B2"/>
      <c r="C2"/>
      <c r="D2"/>
      <c r="E2"/>
      <c r="F2"/>
      <c r="G2"/>
      <c r="H2"/>
      <c r="I2"/>
    </row>
    <row r="3" spans="1:9" ht="14.25">
      <c r="A3" s="3" t="s">
        <v>1</v>
      </c>
      <c r="B3"/>
      <c r="C3"/>
      <c r="D3"/>
      <c r="E3"/>
      <c r="F3"/>
      <c r="G3"/>
      <c r="H3"/>
      <c r="I3"/>
    </row>
    <row r="4" spans="1:9" ht="14.25">
      <c r="A4"/>
      <c r="B4"/>
      <c r="C4"/>
      <c r="D4"/>
      <c r="E4"/>
      <c r="F4"/>
      <c r="G4"/>
      <c r="H4"/>
      <c r="I4" s="5" t="s">
        <v>3</v>
      </c>
    </row>
    <row r="5" spans="1:9" ht="37.5" customHeight="1">
      <c r="A5" s="17" t="s">
        <v>36</v>
      </c>
      <c r="B5" s="24" t="s">
        <v>59</v>
      </c>
      <c r="C5" s="8" t="s">
        <v>60</v>
      </c>
      <c r="D5" s="8" t="s">
        <v>61</v>
      </c>
      <c r="E5" s="8" t="s">
        <v>62</v>
      </c>
      <c r="F5" s="8" t="s">
        <v>63</v>
      </c>
      <c r="G5" s="8" t="s">
        <v>64</v>
      </c>
      <c r="H5" s="24" t="s">
        <v>65</v>
      </c>
      <c r="I5" s="8" t="s">
        <v>66</v>
      </c>
    </row>
    <row r="6" spans="1:9" ht="18" customHeight="1">
      <c r="A6" s="21">
        <f>SUM(B6:H6)</f>
        <v>0</v>
      </c>
      <c r="B6" s="10"/>
      <c r="C6" s="10"/>
      <c r="D6" s="10"/>
      <c r="E6" s="10"/>
      <c r="F6" s="10"/>
      <c r="G6" s="10"/>
      <c r="H6" s="10"/>
      <c r="I6" s="11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MK6"/>
  <sheetViews>
    <sheetView zoomScaleNormal="100" zoomScalePageLayoutView="60" workbookViewId="0"/>
  </sheetViews>
  <sheetFormatPr defaultRowHeight="13.5"/>
  <cols>
    <col min="1" max="1" width="22.875" style="1"/>
    <col min="2" max="10" width="12.875" style="1"/>
    <col min="11" max="1025" width="8.875" style="1"/>
  </cols>
  <sheetData>
    <row r="1" spans="1:10" ht="23.25">
      <c r="A1" s="2" t="s">
        <v>67</v>
      </c>
      <c r="B1"/>
      <c r="C1"/>
      <c r="D1"/>
      <c r="E1"/>
      <c r="F1"/>
      <c r="G1"/>
      <c r="H1"/>
      <c r="I1"/>
      <c r="J1"/>
    </row>
    <row r="2" spans="1:10" ht="14.25">
      <c r="A2" s="3" t="s">
        <v>35</v>
      </c>
      <c r="B2"/>
      <c r="C2"/>
      <c r="D2"/>
      <c r="E2"/>
      <c r="F2"/>
      <c r="G2"/>
      <c r="H2"/>
      <c r="I2"/>
      <c r="J2"/>
    </row>
    <row r="3" spans="1:10" ht="14.25">
      <c r="A3" s="3" t="s">
        <v>1</v>
      </c>
      <c r="B3"/>
      <c r="C3"/>
      <c r="D3"/>
      <c r="E3"/>
      <c r="F3"/>
      <c r="G3"/>
      <c r="H3"/>
      <c r="I3"/>
      <c r="J3"/>
    </row>
    <row r="4" spans="1:10" ht="14.25">
      <c r="A4"/>
      <c r="B4"/>
      <c r="C4"/>
      <c r="D4"/>
      <c r="E4"/>
      <c r="F4"/>
      <c r="G4"/>
      <c r="H4"/>
      <c r="I4"/>
      <c r="J4" s="5" t="s">
        <v>3</v>
      </c>
    </row>
    <row r="5" spans="1:10" ht="22.5" customHeight="1">
      <c r="A5" s="17" t="s">
        <v>36</v>
      </c>
      <c r="B5" s="24" t="s">
        <v>68</v>
      </c>
      <c r="C5" s="8" t="s">
        <v>69</v>
      </c>
      <c r="D5" s="8" t="s">
        <v>70</v>
      </c>
      <c r="E5" s="8" t="s">
        <v>71</v>
      </c>
      <c r="F5" s="8" t="s">
        <v>72</v>
      </c>
      <c r="G5" s="8" t="s">
        <v>73</v>
      </c>
      <c r="H5" s="8" t="s">
        <v>74</v>
      </c>
      <c r="I5" s="8" t="s">
        <v>75</v>
      </c>
      <c r="J5" s="24" t="s">
        <v>76</v>
      </c>
    </row>
    <row r="6" spans="1:10" ht="18" customHeight="1">
      <c r="A6" s="21">
        <f>SUM(B6:J6)</f>
        <v>0</v>
      </c>
      <c r="B6" s="10"/>
      <c r="C6" s="10"/>
      <c r="D6" s="10"/>
      <c r="E6" s="10"/>
      <c r="F6" s="10"/>
      <c r="G6" s="10"/>
      <c r="H6" s="10"/>
      <c r="I6" s="10"/>
      <c r="J6" s="10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MK11"/>
  <sheetViews>
    <sheetView zoomScaleNormal="100" zoomScalePageLayoutView="60" workbookViewId="0"/>
  </sheetViews>
  <sheetFormatPr defaultRowHeight="13.5"/>
  <cols>
    <col min="1" max="1" width="61.25" style="1"/>
    <col min="2" max="2" width="41.125" style="1"/>
    <col min="3" max="1025" width="8.875" style="1"/>
  </cols>
  <sheetData>
    <row r="1" spans="1:2" ht="23.25">
      <c r="A1" s="2" t="s">
        <v>77</v>
      </c>
      <c r="B1"/>
    </row>
    <row r="2" spans="1:2" ht="14.25">
      <c r="A2" s="3" t="s">
        <v>35</v>
      </c>
      <c r="B2"/>
    </row>
    <row r="3" spans="1:2" ht="14.25">
      <c r="A3" s="3" t="s">
        <v>1</v>
      </c>
      <c r="B3"/>
    </row>
    <row r="4" spans="1:2" ht="14.25">
      <c r="A4"/>
      <c r="B4" s="5" t="s">
        <v>3</v>
      </c>
    </row>
    <row r="5" spans="1:2" ht="22.5" customHeight="1">
      <c r="A5" s="6" t="s">
        <v>28</v>
      </c>
      <c r="B5" s="6" t="s">
        <v>78</v>
      </c>
    </row>
    <row r="6" spans="1:2" ht="18" customHeight="1">
      <c r="A6" s="20"/>
      <c r="B6" s="11"/>
    </row>
    <row r="7" spans="1:2" ht="18" customHeight="1">
      <c r="A7" s="20"/>
      <c r="B7" s="11"/>
    </row>
    <row r="8" spans="1:2" ht="18" customHeight="1">
      <c r="A8" s="20"/>
      <c r="B8" s="11"/>
    </row>
    <row r="9" spans="1:2" ht="18" customHeight="1">
      <c r="A9" s="20"/>
      <c r="B9" s="11"/>
    </row>
    <row r="10" spans="1:2" ht="18" customHeight="1">
      <c r="A10" s="20"/>
      <c r="B10" s="11"/>
    </row>
    <row r="11" spans="1:2" ht="18" customHeight="1">
      <c r="A11" s="12" t="s">
        <v>12</v>
      </c>
      <c r="B11" s="12"/>
    </row>
  </sheetData>
  <phoneticPr fontId="9"/>
  <pageMargins left="0.38888888888888901" right="0.38888888888888901" top="0.38888888888888901" bottom="0.38888888888888901" header="0.194444444444444" footer="0.194444444444444"/>
  <pageSetup paperSize="0" scale="0" firstPageNumber="0" orientation="portrait" usePrinterDefaults="0" horizontalDpi="0" verticalDpi="0" copies="0"/>
  <headerFooter>
    <oddHeader>&amp;R&amp;9&amp;D</oddHeader>
    <oddFooter>&amp;C&amp;9&amp;P/&amp;N&amp;R&amp;8 11-2　附属明細書入力シート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E4C4-707A-4A72-88E8-709F5D68C28F}">
  <sheetPr>
    <pageSetUpPr fitToPage="1"/>
  </sheetPr>
  <dimension ref="A1:J48"/>
  <sheetViews>
    <sheetView zoomScaleNormal="100" workbookViewId="0">
      <selection activeCell="B28" sqref="B28"/>
    </sheetView>
  </sheetViews>
  <sheetFormatPr defaultColWidth="8.875" defaultRowHeight="11.25"/>
  <cols>
    <col min="1" max="1" width="30.875" style="31" customWidth="1"/>
    <col min="2" max="10" width="15.875" style="31" customWidth="1"/>
    <col min="11" max="16384" width="8.875" style="31"/>
  </cols>
  <sheetData>
    <row r="1" spans="1:8" ht="21">
      <c r="A1" s="72" t="s">
        <v>212</v>
      </c>
      <c r="B1" s="72"/>
      <c r="C1" s="72"/>
      <c r="D1" s="72"/>
      <c r="E1" s="72"/>
      <c r="F1" s="72"/>
      <c r="G1" s="72"/>
      <c r="H1" s="72"/>
    </row>
    <row r="2" spans="1:8" ht="13.5">
      <c r="A2" s="41" t="s">
        <v>210</v>
      </c>
      <c r="B2" s="41"/>
      <c r="C2" s="41"/>
      <c r="D2" s="41"/>
      <c r="E2" s="41"/>
      <c r="F2" s="41"/>
      <c r="G2" s="41"/>
      <c r="H2" s="41"/>
    </row>
    <row r="3" spans="1:8" ht="13.5">
      <c r="A3" s="41" t="s">
        <v>218</v>
      </c>
      <c r="B3" s="41"/>
      <c r="C3" s="41"/>
      <c r="D3" s="41"/>
      <c r="E3" s="41"/>
      <c r="F3" s="41"/>
      <c r="G3" s="41"/>
      <c r="H3" s="41"/>
    </row>
    <row r="4" spans="1:8" ht="13.5">
      <c r="A4" s="41"/>
      <c r="B4" s="41"/>
      <c r="C4" s="41"/>
      <c r="D4" s="41"/>
      <c r="E4" s="41"/>
      <c r="F4" s="41"/>
      <c r="G4" s="41"/>
      <c r="H4" s="40" t="s">
        <v>216</v>
      </c>
    </row>
    <row r="5" spans="1:8" ht="33.75">
      <c r="A5" s="39" t="s">
        <v>137</v>
      </c>
      <c r="B5" s="38" t="s">
        <v>198</v>
      </c>
      <c r="C5" s="38" t="s">
        <v>197</v>
      </c>
      <c r="D5" s="38" t="s">
        <v>196</v>
      </c>
      <c r="E5" s="38" t="s">
        <v>195</v>
      </c>
      <c r="F5" s="38" t="s">
        <v>194</v>
      </c>
      <c r="G5" s="38" t="s">
        <v>193</v>
      </c>
      <c r="H5" s="38" t="s">
        <v>192</v>
      </c>
    </row>
    <row r="6" spans="1:8">
      <c r="A6" s="37" t="s">
        <v>184</v>
      </c>
      <c r="B6" s="36">
        <v>11119234</v>
      </c>
      <c r="C6" s="36">
        <v>143549</v>
      </c>
      <c r="D6" s="36">
        <v>28887</v>
      </c>
      <c r="E6" s="36">
        <v>11233896</v>
      </c>
      <c r="F6" s="36">
        <v>5605722</v>
      </c>
      <c r="G6" s="36">
        <v>179208</v>
      </c>
      <c r="H6" s="36">
        <v>5628174</v>
      </c>
    </row>
    <row r="7" spans="1:8">
      <c r="A7" s="37" t="s">
        <v>178</v>
      </c>
      <c r="B7" s="36">
        <v>3634160</v>
      </c>
      <c r="C7" s="36">
        <v>62687</v>
      </c>
      <c r="D7" s="36">
        <v>28887</v>
      </c>
      <c r="E7" s="36">
        <v>3667960</v>
      </c>
      <c r="F7" s="36" t="s">
        <v>121</v>
      </c>
      <c r="G7" s="36" t="s">
        <v>121</v>
      </c>
      <c r="H7" s="36">
        <v>3667960</v>
      </c>
    </row>
    <row r="8" spans="1:8">
      <c r="A8" s="37" t="s">
        <v>183</v>
      </c>
      <c r="B8" s="36" t="s">
        <v>121</v>
      </c>
      <c r="C8" s="36" t="s">
        <v>121</v>
      </c>
      <c r="D8" s="36" t="s">
        <v>121</v>
      </c>
      <c r="E8" s="36" t="s">
        <v>121</v>
      </c>
      <c r="F8" s="36" t="s">
        <v>121</v>
      </c>
      <c r="G8" s="36" t="s">
        <v>121</v>
      </c>
      <c r="H8" s="36" t="s">
        <v>121</v>
      </c>
    </row>
    <row r="9" spans="1:8">
      <c r="A9" s="37" t="s">
        <v>177</v>
      </c>
      <c r="B9" s="36">
        <v>7243661</v>
      </c>
      <c r="C9" s="36">
        <v>64032</v>
      </c>
      <c r="D9" s="36" t="s">
        <v>121</v>
      </c>
      <c r="E9" s="36">
        <v>7307693</v>
      </c>
      <c r="F9" s="36">
        <v>5421151</v>
      </c>
      <c r="G9" s="36">
        <v>162360</v>
      </c>
      <c r="H9" s="36">
        <v>1886542</v>
      </c>
    </row>
    <row r="10" spans="1:8">
      <c r="A10" s="37" t="s">
        <v>176</v>
      </c>
      <c r="B10" s="36">
        <v>241413</v>
      </c>
      <c r="C10" s="36">
        <v>16830</v>
      </c>
      <c r="D10" s="36" t="s">
        <v>121</v>
      </c>
      <c r="E10" s="36">
        <v>258243</v>
      </c>
      <c r="F10" s="36">
        <v>184571</v>
      </c>
      <c r="G10" s="36">
        <v>16848</v>
      </c>
      <c r="H10" s="36">
        <v>73672</v>
      </c>
    </row>
    <row r="11" spans="1:8">
      <c r="A11" s="37" t="s">
        <v>182</v>
      </c>
      <c r="B11" s="36" t="s">
        <v>121</v>
      </c>
      <c r="C11" s="36" t="s">
        <v>121</v>
      </c>
      <c r="D11" s="36" t="s">
        <v>121</v>
      </c>
      <c r="E11" s="36" t="s">
        <v>121</v>
      </c>
      <c r="F11" s="36" t="s">
        <v>121</v>
      </c>
      <c r="G11" s="36" t="s">
        <v>121</v>
      </c>
      <c r="H11" s="36" t="s">
        <v>121</v>
      </c>
    </row>
    <row r="12" spans="1:8">
      <c r="A12" s="37" t="s">
        <v>181</v>
      </c>
      <c r="B12" s="36" t="s">
        <v>121</v>
      </c>
      <c r="C12" s="36" t="s">
        <v>121</v>
      </c>
      <c r="D12" s="36" t="s">
        <v>121</v>
      </c>
      <c r="E12" s="36" t="s">
        <v>121</v>
      </c>
      <c r="F12" s="36" t="s">
        <v>121</v>
      </c>
      <c r="G12" s="36" t="s">
        <v>121</v>
      </c>
      <c r="H12" s="36" t="s">
        <v>121</v>
      </c>
    </row>
    <row r="13" spans="1:8">
      <c r="A13" s="37" t="s">
        <v>180</v>
      </c>
      <c r="B13" s="36" t="s">
        <v>121</v>
      </c>
      <c r="C13" s="36" t="s">
        <v>121</v>
      </c>
      <c r="D13" s="36" t="s">
        <v>121</v>
      </c>
      <c r="E13" s="36" t="s">
        <v>121</v>
      </c>
      <c r="F13" s="36" t="s">
        <v>121</v>
      </c>
      <c r="G13" s="36" t="s">
        <v>121</v>
      </c>
      <c r="H13" s="36" t="s">
        <v>121</v>
      </c>
    </row>
    <row r="14" spans="1:8">
      <c r="A14" s="37" t="s">
        <v>52</v>
      </c>
      <c r="B14" s="36" t="s">
        <v>121</v>
      </c>
      <c r="C14" s="36" t="s">
        <v>121</v>
      </c>
      <c r="D14" s="36" t="s">
        <v>121</v>
      </c>
      <c r="E14" s="36" t="s">
        <v>121</v>
      </c>
      <c r="F14" s="36" t="s">
        <v>121</v>
      </c>
      <c r="G14" s="36" t="s">
        <v>121</v>
      </c>
      <c r="H14" s="36" t="s">
        <v>121</v>
      </c>
    </row>
    <row r="15" spans="1:8">
      <c r="A15" s="37" t="s">
        <v>175</v>
      </c>
      <c r="B15" s="36" t="s">
        <v>121</v>
      </c>
      <c r="C15" s="36" t="s">
        <v>121</v>
      </c>
      <c r="D15" s="36" t="s">
        <v>121</v>
      </c>
      <c r="E15" s="36" t="s">
        <v>121</v>
      </c>
      <c r="F15" s="36" t="s">
        <v>121</v>
      </c>
      <c r="G15" s="36" t="s">
        <v>121</v>
      </c>
      <c r="H15" s="36" t="s">
        <v>121</v>
      </c>
    </row>
    <row r="16" spans="1:8">
      <c r="A16" s="37" t="s">
        <v>179</v>
      </c>
      <c r="B16" s="36">
        <v>9700651</v>
      </c>
      <c r="C16" s="36">
        <v>505537</v>
      </c>
      <c r="D16" s="36">
        <v>250650</v>
      </c>
      <c r="E16" s="36">
        <v>9955538</v>
      </c>
      <c r="F16" s="36">
        <v>4123034</v>
      </c>
      <c r="G16" s="36">
        <v>82396</v>
      </c>
      <c r="H16" s="36">
        <v>5832504</v>
      </c>
    </row>
    <row r="17" spans="1:10">
      <c r="A17" s="37" t="s">
        <v>178</v>
      </c>
      <c r="B17" s="36">
        <v>3623692</v>
      </c>
      <c r="C17" s="36">
        <v>241448</v>
      </c>
      <c r="D17" s="36">
        <v>231180</v>
      </c>
      <c r="E17" s="36">
        <v>3633959</v>
      </c>
      <c r="F17" s="36" t="s">
        <v>121</v>
      </c>
      <c r="G17" s="36" t="s">
        <v>121</v>
      </c>
      <c r="H17" s="36">
        <v>3633959</v>
      </c>
    </row>
    <row r="18" spans="1:10">
      <c r="A18" s="37" t="s">
        <v>177</v>
      </c>
      <c r="B18" s="36">
        <v>80297</v>
      </c>
      <c r="C18" s="36" t="s">
        <v>121</v>
      </c>
      <c r="D18" s="36" t="s">
        <v>121</v>
      </c>
      <c r="E18" s="36">
        <v>80297</v>
      </c>
      <c r="F18" s="36">
        <v>72944</v>
      </c>
      <c r="G18" s="36">
        <v>1381</v>
      </c>
      <c r="H18" s="36">
        <v>7353</v>
      </c>
    </row>
    <row r="19" spans="1:10">
      <c r="A19" s="37" t="s">
        <v>176</v>
      </c>
      <c r="B19" s="36">
        <v>5964557</v>
      </c>
      <c r="C19" s="36">
        <v>179541</v>
      </c>
      <c r="D19" s="36" t="s">
        <v>121</v>
      </c>
      <c r="E19" s="36">
        <v>6144097</v>
      </c>
      <c r="F19" s="36">
        <v>4050090</v>
      </c>
      <c r="G19" s="36">
        <v>81015</v>
      </c>
      <c r="H19" s="36">
        <v>2094007</v>
      </c>
    </row>
    <row r="20" spans="1:10">
      <c r="A20" s="37" t="s">
        <v>52</v>
      </c>
      <c r="B20" s="36" t="s">
        <v>121</v>
      </c>
      <c r="C20" s="36" t="s">
        <v>121</v>
      </c>
      <c r="D20" s="36" t="s">
        <v>121</v>
      </c>
      <c r="E20" s="36" t="s">
        <v>121</v>
      </c>
      <c r="F20" s="36" t="s">
        <v>121</v>
      </c>
      <c r="G20" s="36" t="s">
        <v>121</v>
      </c>
      <c r="H20" s="36" t="s">
        <v>121</v>
      </c>
    </row>
    <row r="21" spans="1:10">
      <c r="A21" s="37" t="s">
        <v>175</v>
      </c>
      <c r="B21" s="36">
        <v>32106</v>
      </c>
      <c r="C21" s="36">
        <v>84549</v>
      </c>
      <c r="D21" s="36">
        <v>19470</v>
      </c>
      <c r="E21" s="36">
        <v>97185</v>
      </c>
      <c r="F21" s="36" t="s">
        <v>121</v>
      </c>
      <c r="G21" s="36" t="s">
        <v>121</v>
      </c>
      <c r="H21" s="36">
        <v>97185</v>
      </c>
    </row>
    <row r="22" spans="1:10">
      <c r="A22" s="37" t="s">
        <v>174</v>
      </c>
      <c r="B22" s="36">
        <v>765519</v>
      </c>
      <c r="C22" s="36">
        <v>4686</v>
      </c>
      <c r="D22" s="36" t="s">
        <v>121</v>
      </c>
      <c r="E22" s="36">
        <v>770205</v>
      </c>
      <c r="F22" s="36">
        <v>400939</v>
      </c>
      <c r="G22" s="36">
        <v>40333</v>
      </c>
      <c r="H22" s="36">
        <v>369266</v>
      </c>
    </row>
    <row r="23" spans="1:10">
      <c r="A23" s="37" t="s">
        <v>12</v>
      </c>
      <c r="B23" s="36">
        <v>21585404</v>
      </c>
      <c r="C23" s="36">
        <v>653772</v>
      </c>
      <c r="D23" s="36">
        <v>279537</v>
      </c>
      <c r="E23" s="36">
        <v>21959639</v>
      </c>
      <c r="F23" s="36">
        <v>10129695</v>
      </c>
      <c r="G23" s="36">
        <v>301937</v>
      </c>
      <c r="H23" s="36">
        <v>11829944</v>
      </c>
    </row>
    <row r="26" spans="1:10" ht="21">
      <c r="A26" s="73" t="s">
        <v>213</v>
      </c>
      <c r="B26" s="73"/>
      <c r="C26" s="73"/>
      <c r="D26" s="73"/>
      <c r="E26" s="73"/>
      <c r="F26" s="73"/>
      <c r="G26" s="73"/>
      <c r="H26" s="73"/>
      <c r="I26" s="73"/>
      <c r="J26" s="73"/>
    </row>
    <row r="27" spans="1:10" ht="13.5">
      <c r="A27" s="41" t="s">
        <v>210</v>
      </c>
      <c r="B27" s="35"/>
      <c r="C27" s="35"/>
      <c r="D27" s="35"/>
      <c r="E27" s="35"/>
      <c r="F27" s="35"/>
      <c r="G27" s="35"/>
      <c r="H27" s="35"/>
      <c r="I27" s="35"/>
      <c r="J27" s="41"/>
    </row>
    <row r="28" spans="1:10" ht="13.5">
      <c r="A28" s="41" t="s">
        <v>218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13.5">
      <c r="A29" s="35"/>
      <c r="B29" s="35"/>
      <c r="C29" s="35"/>
      <c r="D29" s="35"/>
      <c r="E29" s="35"/>
      <c r="F29" s="35"/>
      <c r="G29" s="35"/>
      <c r="H29" s="35"/>
      <c r="I29" s="35"/>
      <c r="J29" s="40" t="s">
        <v>216</v>
      </c>
    </row>
    <row r="30" spans="1:10" ht="22.5">
      <c r="A30" s="33" t="s">
        <v>137</v>
      </c>
      <c r="B30" s="34" t="s">
        <v>191</v>
      </c>
      <c r="C30" s="33" t="s">
        <v>190</v>
      </c>
      <c r="D30" s="33" t="s">
        <v>189</v>
      </c>
      <c r="E30" s="33" t="s">
        <v>188</v>
      </c>
      <c r="F30" s="33" t="s">
        <v>187</v>
      </c>
      <c r="G30" s="33" t="s">
        <v>186</v>
      </c>
      <c r="H30" s="33" t="s">
        <v>185</v>
      </c>
      <c r="I30" s="33" t="s">
        <v>32</v>
      </c>
      <c r="J30" s="33" t="s">
        <v>12</v>
      </c>
    </row>
    <row r="31" spans="1:10">
      <c r="A31" s="32" t="s">
        <v>184</v>
      </c>
      <c r="B31" s="36">
        <v>155069</v>
      </c>
      <c r="C31" s="36">
        <v>2748578</v>
      </c>
      <c r="D31" s="36">
        <v>102594</v>
      </c>
      <c r="E31" s="36">
        <v>15759</v>
      </c>
      <c r="F31" s="36">
        <v>686166</v>
      </c>
      <c r="G31" s="36">
        <v>521212</v>
      </c>
      <c r="H31" s="36">
        <v>1156086</v>
      </c>
      <c r="I31" s="36">
        <v>242710</v>
      </c>
      <c r="J31" s="36">
        <v>5628174</v>
      </c>
    </row>
    <row r="32" spans="1:10">
      <c r="A32" s="32" t="s">
        <v>178</v>
      </c>
      <c r="B32" s="36">
        <v>152305</v>
      </c>
      <c r="C32" s="36">
        <v>1717887</v>
      </c>
      <c r="D32" s="36">
        <v>101393</v>
      </c>
      <c r="E32" s="36">
        <v>2893</v>
      </c>
      <c r="F32" s="36">
        <v>100756</v>
      </c>
      <c r="G32" s="36">
        <v>485365</v>
      </c>
      <c r="H32" s="36">
        <v>1008192</v>
      </c>
      <c r="I32" s="36">
        <v>99170</v>
      </c>
      <c r="J32" s="36">
        <v>3667960</v>
      </c>
    </row>
    <row r="33" spans="1:10">
      <c r="A33" s="32" t="s">
        <v>183</v>
      </c>
      <c r="B33" s="36" t="s">
        <v>121</v>
      </c>
      <c r="C33" s="36" t="s">
        <v>121</v>
      </c>
      <c r="D33" s="36" t="s">
        <v>121</v>
      </c>
      <c r="E33" s="36" t="s">
        <v>121</v>
      </c>
      <c r="F33" s="36" t="s">
        <v>121</v>
      </c>
      <c r="G33" s="36" t="s">
        <v>121</v>
      </c>
      <c r="H33" s="36" t="s">
        <v>121</v>
      </c>
      <c r="I33" s="36" t="s">
        <v>121</v>
      </c>
      <c r="J33" s="36" t="s">
        <v>121</v>
      </c>
    </row>
    <row r="34" spans="1:10">
      <c r="A34" s="32" t="s">
        <v>177</v>
      </c>
      <c r="B34" s="36">
        <v>2764</v>
      </c>
      <c r="C34" s="36">
        <v>1008470</v>
      </c>
      <c r="D34" s="36">
        <v>1201</v>
      </c>
      <c r="E34" s="36">
        <v>1472</v>
      </c>
      <c r="F34" s="36">
        <v>584692</v>
      </c>
      <c r="G34" s="36">
        <v>33939</v>
      </c>
      <c r="H34" s="36">
        <v>147232</v>
      </c>
      <c r="I34" s="36">
        <v>106772</v>
      </c>
      <c r="J34" s="36">
        <v>1886542</v>
      </c>
    </row>
    <row r="35" spans="1:10">
      <c r="A35" s="32" t="s">
        <v>176</v>
      </c>
      <c r="B35" s="36" t="s">
        <v>121</v>
      </c>
      <c r="C35" s="36">
        <v>22221</v>
      </c>
      <c r="D35" s="36" t="s">
        <v>121</v>
      </c>
      <c r="E35" s="36">
        <v>11394</v>
      </c>
      <c r="F35" s="36">
        <v>717</v>
      </c>
      <c r="G35" s="36">
        <v>1908</v>
      </c>
      <c r="H35" s="36">
        <v>662</v>
      </c>
      <c r="I35" s="36">
        <v>36769</v>
      </c>
      <c r="J35" s="36">
        <v>73672</v>
      </c>
    </row>
    <row r="36" spans="1:10">
      <c r="A36" s="32" t="s">
        <v>182</v>
      </c>
      <c r="B36" s="36" t="s">
        <v>121</v>
      </c>
      <c r="C36" s="36" t="s">
        <v>121</v>
      </c>
      <c r="D36" s="36" t="s">
        <v>121</v>
      </c>
      <c r="E36" s="36" t="s">
        <v>121</v>
      </c>
      <c r="F36" s="36" t="s">
        <v>121</v>
      </c>
      <c r="G36" s="36" t="s">
        <v>121</v>
      </c>
      <c r="H36" s="36" t="s">
        <v>121</v>
      </c>
      <c r="I36" s="36" t="s">
        <v>121</v>
      </c>
      <c r="J36" s="36" t="s">
        <v>121</v>
      </c>
    </row>
    <row r="37" spans="1:10">
      <c r="A37" s="32" t="s">
        <v>181</v>
      </c>
      <c r="B37" s="36" t="s">
        <v>121</v>
      </c>
      <c r="C37" s="36" t="s">
        <v>121</v>
      </c>
      <c r="D37" s="36" t="s">
        <v>121</v>
      </c>
      <c r="E37" s="36" t="s">
        <v>121</v>
      </c>
      <c r="F37" s="36" t="s">
        <v>121</v>
      </c>
      <c r="G37" s="36" t="s">
        <v>121</v>
      </c>
      <c r="H37" s="36" t="s">
        <v>121</v>
      </c>
      <c r="I37" s="36" t="s">
        <v>121</v>
      </c>
      <c r="J37" s="36" t="s">
        <v>121</v>
      </c>
    </row>
    <row r="38" spans="1:10">
      <c r="A38" s="32" t="s">
        <v>180</v>
      </c>
      <c r="B38" s="36" t="s">
        <v>121</v>
      </c>
      <c r="C38" s="36" t="s">
        <v>121</v>
      </c>
      <c r="D38" s="36" t="s">
        <v>121</v>
      </c>
      <c r="E38" s="36" t="s">
        <v>121</v>
      </c>
      <c r="F38" s="36" t="s">
        <v>121</v>
      </c>
      <c r="G38" s="36" t="s">
        <v>121</v>
      </c>
      <c r="H38" s="36" t="s">
        <v>121</v>
      </c>
      <c r="I38" s="36" t="s">
        <v>121</v>
      </c>
      <c r="J38" s="36" t="s">
        <v>121</v>
      </c>
    </row>
    <row r="39" spans="1:10">
      <c r="A39" s="32" t="s">
        <v>52</v>
      </c>
      <c r="B39" s="36" t="s">
        <v>121</v>
      </c>
      <c r="C39" s="36" t="s">
        <v>121</v>
      </c>
      <c r="D39" s="36" t="s">
        <v>121</v>
      </c>
      <c r="E39" s="36" t="s">
        <v>121</v>
      </c>
      <c r="F39" s="36" t="s">
        <v>121</v>
      </c>
      <c r="G39" s="36" t="s">
        <v>121</v>
      </c>
      <c r="H39" s="36" t="s">
        <v>121</v>
      </c>
      <c r="I39" s="36" t="s">
        <v>121</v>
      </c>
      <c r="J39" s="36" t="s">
        <v>121</v>
      </c>
    </row>
    <row r="40" spans="1:10">
      <c r="A40" s="32" t="s">
        <v>175</v>
      </c>
      <c r="B40" s="36" t="s">
        <v>121</v>
      </c>
      <c r="C40" s="36" t="s">
        <v>121</v>
      </c>
      <c r="D40" s="36" t="s">
        <v>121</v>
      </c>
      <c r="E40" s="36" t="s">
        <v>121</v>
      </c>
      <c r="F40" s="36" t="s">
        <v>121</v>
      </c>
      <c r="G40" s="36" t="s">
        <v>121</v>
      </c>
      <c r="H40" s="36" t="s">
        <v>121</v>
      </c>
      <c r="I40" s="36" t="s">
        <v>121</v>
      </c>
      <c r="J40" s="36" t="s">
        <v>121</v>
      </c>
    </row>
    <row r="41" spans="1:10">
      <c r="A41" s="32" t="s">
        <v>179</v>
      </c>
      <c r="B41" s="36">
        <v>4637877</v>
      </c>
      <c r="C41" s="36">
        <v>216207</v>
      </c>
      <c r="D41" s="36" t="s">
        <v>121</v>
      </c>
      <c r="E41" s="36" t="s">
        <v>121</v>
      </c>
      <c r="F41" s="36">
        <v>369739</v>
      </c>
      <c r="G41" s="36">
        <v>69</v>
      </c>
      <c r="H41" s="36" t="s">
        <v>121</v>
      </c>
      <c r="I41" s="36">
        <v>608612</v>
      </c>
      <c r="J41" s="36">
        <v>5832504</v>
      </c>
    </row>
    <row r="42" spans="1:10">
      <c r="A42" s="32" t="s">
        <v>178</v>
      </c>
      <c r="B42" s="36">
        <v>3276250</v>
      </c>
      <c r="C42" s="36">
        <v>214417</v>
      </c>
      <c r="D42" s="36" t="s">
        <v>121</v>
      </c>
      <c r="E42" s="36" t="s">
        <v>121</v>
      </c>
      <c r="F42" s="36">
        <v>2540</v>
      </c>
      <c r="G42" s="36">
        <v>69</v>
      </c>
      <c r="H42" s="36" t="s">
        <v>121</v>
      </c>
      <c r="I42" s="36">
        <v>140684</v>
      </c>
      <c r="J42" s="36">
        <v>3633959</v>
      </c>
    </row>
    <row r="43" spans="1:10">
      <c r="A43" s="32" t="s">
        <v>177</v>
      </c>
      <c r="B43" s="36">
        <v>7353</v>
      </c>
      <c r="C43" s="36" t="s">
        <v>121</v>
      </c>
      <c r="D43" s="36" t="s">
        <v>121</v>
      </c>
      <c r="E43" s="36" t="s">
        <v>121</v>
      </c>
      <c r="F43" s="36">
        <v>0</v>
      </c>
      <c r="G43" s="36" t="s">
        <v>121</v>
      </c>
      <c r="H43" s="36" t="s">
        <v>121</v>
      </c>
      <c r="I43" s="36" t="s">
        <v>121</v>
      </c>
      <c r="J43" s="36">
        <v>7353</v>
      </c>
    </row>
    <row r="44" spans="1:10">
      <c r="A44" s="32" t="s">
        <v>176</v>
      </c>
      <c r="B44" s="36">
        <v>1354274</v>
      </c>
      <c r="C44" s="36">
        <v>1791</v>
      </c>
      <c r="D44" s="36" t="s">
        <v>121</v>
      </c>
      <c r="E44" s="36" t="s">
        <v>121</v>
      </c>
      <c r="F44" s="36">
        <v>367199</v>
      </c>
      <c r="G44" s="36" t="s">
        <v>121</v>
      </c>
      <c r="H44" s="36" t="s">
        <v>121</v>
      </c>
      <c r="I44" s="36">
        <v>370743</v>
      </c>
      <c r="J44" s="36">
        <v>2094007</v>
      </c>
    </row>
    <row r="45" spans="1:10">
      <c r="A45" s="32" t="s">
        <v>52</v>
      </c>
      <c r="B45" s="36" t="s">
        <v>121</v>
      </c>
      <c r="C45" s="36" t="s">
        <v>121</v>
      </c>
      <c r="D45" s="36" t="s">
        <v>121</v>
      </c>
      <c r="E45" s="36" t="s">
        <v>121</v>
      </c>
      <c r="F45" s="36" t="s">
        <v>121</v>
      </c>
      <c r="G45" s="36" t="s">
        <v>121</v>
      </c>
      <c r="H45" s="36" t="s">
        <v>121</v>
      </c>
      <c r="I45" s="36" t="s">
        <v>121</v>
      </c>
      <c r="J45" s="36" t="s">
        <v>121</v>
      </c>
    </row>
    <row r="46" spans="1:10">
      <c r="A46" s="32" t="s">
        <v>175</v>
      </c>
      <c r="B46" s="36" t="s">
        <v>121</v>
      </c>
      <c r="C46" s="36" t="s">
        <v>121</v>
      </c>
      <c r="D46" s="36" t="s">
        <v>121</v>
      </c>
      <c r="E46" s="36" t="s">
        <v>121</v>
      </c>
      <c r="F46" s="36" t="s">
        <v>121</v>
      </c>
      <c r="G46" s="36" t="s">
        <v>121</v>
      </c>
      <c r="H46" s="36" t="s">
        <v>121</v>
      </c>
      <c r="I46" s="36">
        <v>97185</v>
      </c>
      <c r="J46" s="36">
        <v>97185</v>
      </c>
    </row>
    <row r="47" spans="1:10">
      <c r="A47" s="32" t="s">
        <v>174</v>
      </c>
      <c r="B47" s="36">
        <v>6414</v>
      </c>
      <c r="C47" s="36">
        <v>18319</v>
      </c>
      <c r="D47" s="36">
        <v>642</v>
      </c>
      <c r="E47" s="36">
        <v>693</v>
      </c>
      <c r="F47" s="36">
        <v>88838</v>
      </c>
      <c r="G47" s="36">
        <v>1486</v>
      </c>
      <c r="H47" s="36">
        <v>228055</v>
      </c>
      <c r="I47" s="36">
        <v>24818</v>
      </c>
      <c r="J47" s="36">
        <v>369266</v>
      </c>
    </row>
    <row r="48" spans="1:10">
      <c r="A48" s="32" t="s">
        <v>12</v>
      </c>
      <c r="B48" s="36">
        <v>4799360</v>
      </c>
      <c r="C48" s="36">
        <v>2983104</v>
      </c>
      <c r="D48" s="36">
        <v>103237</v>
      </c>
      <c r="E48" s="36">
        <v>16453</v>
      </c>
      <c r="F48" s="36">
        <v>1144742</v>
      </c>
      <c r="G48" s="36">
        <v>522768</v>
      </c>
      <c r="H48" s="36">
        <v>1384141</v>
      </c>
      <c r="I48" s="36">
        <v>876140</v>
      </c>
      <c r="J48" s="36">
        <v>11829944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F4AD-DD88-4EFE-AE7D-1012D350DA23}">
  <sheetPr>
    <pageSetUpPr fitToPage="1"/>
  </sheetPr>
  <dimension ref="A1:AMK31"/>
  <sheetViews>
    <sheetView zoomScaleNormal="100" zoomScalePageLayoutView="60" workbookViewId="0">
      <selection activeCell="A4" sqref="A4"/>
    </sheetView>
  </sheetViews>
  <sheetFormatPr defaultRowHeight="13.5"/>
  <cols>
    <col min="1" max="1" width="30.875" style="1" customWidth="1"/>
    <col min="2" max="11" width="15.125" style="1" customWidth="1"/>
    <col min="12" max="1025" width="9" style="1"/>
  </cols>
  <sheetData>
    <row r="1" spans="1:11" ht="23.25">
      <c r="A1" s="2" t="s">
        <v>79</v>
      </c>
      <c r="B1"/>
      <c r="C1"/>
      <c r="D1"/>
      <c r="E1"/>
      <c r="F1"/>
      <c r="G1"/>
      <c r="H1"/>
      <c r="I1"/>
      <c r="J1"/>
      <c r="K1"/>
    </row>
    <row r="2" spans="1:11" ht="14.25">
      <c r="A2" s="25" t="s">
        <v>80</v>
      </c>
      <c r="B2"/>
      <c r="C2"/>
      <c r="D2"/>
      <c r="E2"/>
      <c r="F2"/>
      <c r="G2"/>
      <c r="H2"/>
      <c r="I2"/>
      <c r="J2"/>
      <c r="K2"/>
    </row>
    <row r="3" spans="1:11">
      <c r="A3" s="98" t="s">
        <v>218</v>
      </c>
      <c r="B3"/>
      <c r="C3"/>
      <c r="D3"/>
      <c r="E3"/>
      <c r="F3"/>
      <c r="G3"/>
      <c r="H3"/>
      <c r="I3"/>
      <c r="J3"/>
      <c r="K3"/>
    </row>
    <row r="4" spans="1:11">
      <c r="A4"/>
      <c r="B4"/>
      <c r="C4"/>
      <c r="D4"/>
      <c r="E4"/>
      <c r="F4"/>
      <c r="G4"/>
      <c r="H4"/>
      <c r="I4"/>
      <c r="J4"/>
      <c r="K4"/>
    </row>
    <row r="5" spans="1:11" ht="15">
      <c r="A5" s="4" t="s">
        <v>2</v>
      </c>
      <c r="B5"/>
      <c r="C5"/>
      <c r="D5"/>
      <c r="E5"/>
      <c r="F5"/>
      <c r="G5"/>
      <c r="H5" s="40" t="s">
        <v>216</v>
      </c>
      <c r="I5"/>
      <c r="J5"/>
      <c r="K5"/>
    </row>
    <row r="6" spans="1:11" ht="37.5" customHeight="1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  <c r="I6"/>
      <c r="J6"/>
      <c r="K6"/>
    </row>
    <row r="7" spans="1:11" ht="18" customHeight="1">
      <c r="A7" s="45" t="s">
        <v>205</v>
      </c>
      <c r="B7" s="11" t="s">
        <v>121</v>
      </c>
      <c r="C7" s="11" t="s">
        <v>121</v>
      </c>
      <c r="D7" s="11" t="s">
        <v>121</v>
      </c>
      <c r="E7" s="11" t="s">
        <v>121</v>
      </c>
      <c r="F7" s="11" t="s">
        <v>121</v>
      </c>
      <c r="G7" s="11" t="s">
        <v>121</v>
      </c>
      <c r="H7" s="11" t="s">
        <v>121</v>
      </c>
      <c r="I7"/>
      <c r="J7"/>
      <c r="K7"/>
    </row>
    <row r="8" spans="1:11" ht="18" customHeight="1">
      <c r="A8" s="12" t="s">
        <v>12</v>
      </c>
      <c r="B8" s="11" t="s">
        <v>121</v>
      </c>
      <c r="C8" s="11" t="s">
        <v>121</v>
      </c>
      <c r="D8" s="11" t="s">
        <v>121</v>
      </c>
      <c r="E8" s="11" t="s">
        <v>121</v>
      </c>
      <c r="F8" s="11" t="s">
        <v>121</v>
      </c>
      <c r="G8" s="11" t="s">
        <v>121</v>
      </c>
      <c r="H8" s="11" t="s">
        <v>121</v>
      </c>
      <c r="I8"/>
      <c r="J8"/>
      <c r="K8"/>
    </row>
    <row r="9" spans="1:11">
      <c r="A9"/>
      <c r="B9"/>
      <c r="C9"/>
      <c r="D9"/>
      <c r="E9"/>
      <c r="F9"/>
      <c r="G9"/>
      <c r="H9"/>
      <c r="I9"/>
      <c r="J9"/>
      <c r="K9"/>
    </row>
    <row r="10" spans="1:11" ht="15">
      <c r="A10" s="4" t="s">
        <v>13</v>
      </c>
      <c r="B10"/>
      <c r="C10"/>
      <c r="D10"/>
      <c r="E10"/>
      <c r="F10"/>
      <c r="G10"/>
      <c r="H10"/>
      <c r="I10"/>
      <c r="J10" s="40" t="s">
        <v>216</v>
      </c>
      <c r="K10"/>
    </row>
    <row r="11" spans="1:11" ht="37.5" customHeight="1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20</v>
      </c>
      <c r="H11" s="7" t="s">
        <v>21</v>
      </c>
      <c r="I11" s="7" t="s">
        <v>22</v>
      </c>
      <c r="J11" s="8" t="s">
        <v>11</v>
      </c>
      <c r="K11"/>
    </row>
    <row r="12" spans="1:11" ht="18" customHeight="1">
      <c r="A12" s="20" t="s">
        <v>81</v>
      </c>
      <c r="B12" s="11">
        <v>203000</v>
      </c>
      <c r="C12" s="11">
        <v>293347</v>
      </c>
      <c r="D12" s="11">
        <v>3726</v>
      </c>
      <c r="E12" s="11">
        <v>289621</v>
      </c>
      <c r="F12" s="11">
        <v>289621</v>
      </c>
      <c r="G12" s="13">
        <v>0.70091717429211897</v>
      </c>
      <c r="H12" s="11">
        <v>203000</v>
      </c>
      <c r="I12" s="11" t="s">
        <v>121</v>
      </c>
      <c r="J12" s="11">
        <v>203000</v>
      </c>
      <c r="K12"/>
    </row>
    <row r="13" spans="1:11" ht="18" customHeight="1">
      <c r="A13" s="20" t="s">
        <v>82</v>
      </c>
      <c r="B13" s="11">
        <v>10000</v>
      </c>
      <c r="C13" s="11">
        <v>13486</v>
      </c>
      <c r="D13" s="11" t="s">
        <v>121</v>
      </c>
      <c r="E13" s="11">
        <v>13486</v>
      </c>
      <c r="F13" s="11">
        <v>13486</v>
      </c>
      <c r="G13" s="13">
        <v>0.74152241522155693</v>
      </c>
      <c r="H13" s="11">
        <v>10000</v>
      </c>
      <c r="I13" s="11" t="s">
        <v>121</v>
      </c>
      <c r="J13" s="11">
        <v>10000</v>
      </c>
      <c r="K13"/>
    </row>
    <row r="14" spans="1:11" ht="18" customHeight="1">
      <c r="A14" s="20" t="s">
        <v>83</v>
      </c>
      <c r="B14" s="11">
        <v>543295</v>
      </c>
      <c r="C14" s="11">
        <v>8040997</v>
      </c>
      <c r="D14" s="11">
        <v>6759900</v>
      </c>
      <c r="E14" s="11">
        <v>1281097</v>
      </c>
      <c r="F14" s="11">
        <v>1281097</v>
      </c>
      <c r="G14" s="13">
        <v>0.42408579147333941</v>
      </c>
      <c r="H14" s="11">
        <v>543295</v>
      </c>
      <c r="I14" s="11" t="s">
        <v>121</v>
      </c>
      <c r="J14" s="11">
        <v>543295</v>
      </c>
      <c r="K14"/>
    </row>
    <row r="15" spans="1:11" ht="18" customHeight="1">
      <c r="A15" s="12" t="s">
        <v>12</v>
      </c>
      <c r="B15" s="11">
        <v>756295</v>
      </c>
      <c r="C15" s="11">
        <v>8347830</v>
      </c>
      <c r="D15" s="11">
        <v>6763627</v>
      </c>
      <c r="E15" s="11">
        <v>1584203</v>
      </c>
      <c r="F15" s="11">
        <v>1584203</v>
      </c>
      <c r="G15" s="11"/>
      <c r="H15" s="11">
        <v>756295</v>
      </c>
      <c r="I15" s="11" t="s">
        <v>121</v>
      </c>
      <c r="J15" s="11">
        <v>756295</v>
      </c>
      <c r="K15"/>
    </row>
    <row r="16" spans="1:11">
      <c r="A16"/>
      <c r="B16"/>
      <c r="C16"/>
      <c r="D16"/>
      <c r="E16"/>
      <c r="F16"/>
      <c r="G16"/>
      <c r="H16"/>
      <c r="I16"/>
      <c r="J16"/>
      <c r="K16"/>
    </row>
    <row r="17" spans="1:11" ht="15">
      <c r="A17" s="4" t="s">
        <v>23</v>
      </c>
      <c r="B17"/>
      <c r="C17"/>
      <c r="D17"/>
      <c r="E17"/>
      <c r="F17"/>
      <c r="G17"/>
      <c r="H17"/>
      <c r="I17"/>
      <c r="J17"/>
      <c r="K17" s="40" t="s">
        <v>216</v>
      </c>
    </row>
    <row r="18" spans="1:11" ht="37.5" customHeight="1">
      <c r="A18" s="6" t="s">
        <v>14</v>
      </c>
      <c r="B18" s="7" t="s">
        <v>24</v>
      </c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  <c r="H18" s="7" t="s">
        <v>21</v>
      </c>
      <c r="I18" s="7" t="s">
        <v>25</v>
      </c>
      <c r="J18" s="7" t="s">
        <v>26</v>
      </c>
      <c r="K18" s="8" t="s">
        <v>11</v>
      </c>
    </row>
    <row r="19" spans="1:11" ht="18" customHeight="1">
      <c r="A19" s="20" t="s">
        <v>84</v>
      </c>
      <c r="B19" s="11">
        <v>600</v>
      </c>
      <c r="C19" s="11">
        <v>2953753</v>
      </c>
      <c r="D19" s="11">
        <v>2899203</v>
      </c>
      <c r="E19" s="11">
        <v>54550</v>
      </c>
      <c r="F19" s="11">
        <v>96000</v>
      </c>
      <c r="G19" s="13">
        <v>6.2500000000000003E-3</v>
      </c>
      <c r="H19" s="11">
        <v>341</v>
      </c>
      <c r="I19" s="11" t="s">
        <v>121</v>
      </c>
      <c r="J19" s="11">
        <v>600</v>
      </c>
      <c r="K19" s="11">
        <v>600</v>
      </c>
    </row>
    <row r="20" spans="1:11" ht="18" customHeight="1">
      <c r="A20" s="20" t="s">
        <v>85</v>
      </c>
      <c r="B20" s="11">
        <v>1720</v>
      </c>
      <c r="C20" s="11">
        <v>489778426</v>
      </c>
      <c r="D20" s="11">
        <v>434674455</v>
      </c>
      <c r="E20" s="11">
        <v>55103971</v>
      </c>
      <c r="F20" s="11">
        <v>55103971</v>
      </c>
      <c r="G20" s="13">
        <v>3.1213721642190748E-5</v>
      </c>
      <c r="H20" s="11">
        <v>1720</v>
      </c>
      <c r="I20" s="11" t="s">
        <v>121</v>
      </c>
      <c r="J20" s="11">
        <v>1720</v>
      </c>
      <c r="K20" s="11">
        <v>1720</v>
      </c>
    </row>
    <row r="21" spans="1:11" ht="18" customHeight="1">
      <c r="A21" s="20" t="s">
        <v>86</v>
      </c>
      <c r="B21" s="11">
        <v>430</v>
      </c>
      <c r="C21" s="11">
        <v>190450804</v>
      </c>
      <c r="D21" s="11">
        <v>183970212</v>
      </c>
      <c r="E21" s="11">
        <v>6480592</v>
      </c>
      <c r="F21" s="11">
        <v>2822500</v>
      </c>
      <c r="G21" s="13">
        <v>1.5234720992028344E-4</v>
      </c>
      <c r="H21" s="11">
        <v>987</v>
      </c>
      <c r="I21" s="11" t="s">
        <v>121</v>
      </c>
      <c r="J21" s="11">
        <v>430</v>
      </c>
      <c r="K21" s="11">
        <v>430</v>
      </c>
    </row>
    <row r="22" spans="1:11" ht="18" customHeight="1">
      <c r="A22" s="20" t="s">
        <v>87</v>
      </c>
      <c r="B22" s="11">
        <v>240</v>
      </c>
      <c r="C22" s="11">
        <v>1373128</v>
      </c>
      <c r="D22" s="11">
        <v>982458</v>
      </c>
      <c r="E22" s="11">
        <v>390670</v>
      </c>
      <c r="F22" s="11">
        <v>390670</v>
      </c>
      <c r="G22" s="13">
        <v>6.1432881098762713E-4</v>
      </c>
      <c r="H22" s="11">
        <v>240</v>
      </c>
      <c r="I22" s="11" t="s">
        <v>121</v>
      </c>
      <c r="J22" s="11">
        <v>240</v>
      </c>
      <c r="K22" s="11">
        <v>240</v>
      </c>
    </row>
    <row r="23" spans="1:11" ht="18" customHeight="1">
      <c r="A23" s="20" t="s">
        <v>88</v>
      </c>
      <c r="B23" s="11">
        <v>247</v>
      </c>
      <c r="C23" s="11">
        <v>1254234</v>
      </c>
      <c r="D23" s="11">
        <v>209626</v>
      </c>
      <c r="E23" s="11">
        <v>1044608</v>
      </c>
      <c r="F23" s="11">
        <v>1044608</v>
      </c>
      <c r="G23" s="13">
        <v>2.3645222403788493E-4</v>
      </c>
      <c r="H23" s="11">
        <v>247</v>
      </c>
      <c r="I23" s="11" t="s">
        <v>121</v>
      </c>
      <c r="J23" s="11">
        <v>247</v>
      </c>
      <c r="K23" s="11">
        <v>247</v>
      </c>
    </row>
    <row r="24" spans="1:11" ht="18" customHeight="1">
      <c r="A24" s="20" t="s">
        <v>89</v>
      </c>
      <c r="B24" s="11">
        <v>629</v>
      </c>
      <c r="C24" s="11">
        <v>751729</v>
      </c>
      <c r="D24" s="11">
        <v>24536</v>
      </c>
      <c r="E24" s="11">
        <v>727193</v>
      </c>
      <c r="F24" s="11">
        <v>727193</v>
      </c>
      <c r="G24" s="13">
        <v>8.6496933106845948E-4</v>
      </c>
      <c r="H24" s="11">
        <v>629</v>
      </c>
      <c r="I24" s="11" t="s">
        <v>121</v>
      </c>
      <c r="J24" s="11">
        <v>629</v>
      </c>
      <c r="K24" s="11">
        <v>629</v>
      </c>
    </row>
    <row r="25" spans="1:11" ht="18" customHeight="1">
      <c r="A25" s="20" t="s">
        <v>90</v>
      </c>
      <c r="B25" s="11">
        <v>452</v>
      </c>
      <c r="C25" s="11">
        <v>324980</v>
      </c>
      <c r="D25" s="11">
        <v>2459</v>
      </c>
      <c r="E25" s="11">
        <v>322521</v>
      </c>
      <c r="F25" s="11">
        <v>322521</v>
      </c>
      <c r="G25" s="13">
        <v>1.401459112411792E-3</v>
      </c>
      <c r="H25" s="11">
        <v>452</v>
      </c>
      <c r="I25" s="11" t="s">
        <v>121</v>
      </c>
      <c r="J25" s="11">
        <v>452</v>
      </c>
      <c r="K25" s="11">
        <v>452</v>
      </c>
    </row>
    <row r="26" spans="1:11" ht="18" customHeight="1">
      <c r="A26" s="20" t="s">
        <v>91</v>
      </c>
      <c r="B26" s="11">
        <v>40</v>
      </c>
      <c r="C26" s="11">
        <v>3885664</v>
      </c>
      <c r="D26" s="11">
        <v>2064053</v>
      </c>
      <c r="E26" s="11">
        <v>1821611</v>
      </c>
      <c r="F26" s="11">
        <v>1821611</v>
      </c>
      <c r="G26" s="13">
        <v>2.1958585396484063E-5</v>
      </c>
      <c r="H26" s="11">
        <v>40</v>
      </c>
      <c r="I26" s="11" t="s">
        <v>121</v>
      </c>
      <c r="J26" s="11">
        <v>40</v>
      </c>
      <c r="K26" s="11">
        <v>40</v>
      </c>
    </row>
    <row r="27" spans="1:11" ht="18" customHeight="1">
      <c r="A27" s="20" t="s">
        <v>92</v>
      </c>
      <c r="B27" s="11">
        <v>737</v>
      </c>
      <c r="C27" s="11">
        <v>1665386</v>
      </c>
      <c r="D27" s="11">
        <v>10328</v>
      </c>
      <c r="E27" s="11">
        <v>1655058</v>
      </c>
      <c r="F27" s="11">
        <v>1655058</v>
      </c>
      <c r="G27" s="13">
        <v>4.4530162610776681E-4</v>
      </c>
      <c r="H27" s="11">
        <v>737</v>
      </c>
      <c r="I27" s="11" t="s">
        <v>121</v>
      </c>
      <c r="J27" s="11">
        <v>737</v>
      </c>
      <c r="K27" s="11">
        <v>737</v>
      </c>
    </row>
    <row r="28" spans="1:11" ht="18" customHeight="1">
      <c r="A28" s="20" t="s">
        <v>93</v>
      </c>
      <c r="B28" s="11">
        <v>269</v>
      </c>
      <c r="C28" s="11">
        <v>1921318</v>
      </c>
      <c r="D28" s="11">
        <v>906</v>
      </c>
      <c r="E28" s="11">
        <v>1920412</v>
      </c>
      <c r="F28" s="11">
        <v>1920412</v>
      </c>
      <c r="G28" s="13">
        <v>1.400741187254525E-4</v>
      </c>
      <c r="H28" s="11">
        <v>269</v>
      </c>
      <c r="I28" s="11" t="s">
        <v>121</v>
      </c>
      <c r="J28" s="11">
        <v>269</v>
      </c>
      <c r="K28" s="11">
        <v>269</v>
      </c>
    </row>
    <row r="29" spans="1:11" ht="18" customHeight="1">
      <c r="A29" s="20" t="s">
        <v>94</v>
      </c>
      <c r="B29" s="11">
        <v>213</v>
      </c>
      <c r="C29" s="11">
        <v>136494</v>
      </c>
      <c r="D29" s="11">
        <v>1164</v>
      </c>
      <c r="E29" s="11">
        <v>135330</v>
      </c>
      <c r="F29" s="11">
        <v>135330</v>
      </c>
      <c r="G29" s="13">
        <v>1.5739259496067926E-3</v>
      </c>
      <c r="H29" s="11">
        <v>213</v>
      </c>
      <c r="I29" s="11" t="s">
        <v>121</v>
      </c>
      <c r="J29" s="11">
        <v>213</v>
      </c>
      <c r="K29" s="11">
        <v>213</v>
      </c>
    </row>
    <row r="30" spans="1:11" ht="18" customHeight="1">
      <c r="A30" s="20" t="s">
        <v>95</v>
      </c>
      <c r="B30" s="11">
        <v>600</v>
      </c>
      <c r="C30" s="11">
        <v>24164123000</v>
      </c>
      <c r="D30" s="11">
        <v>23738231000</v>
      </c>
      <c r="E30" s="11">
        <v>425892000</v>
      </c>
      <c r="F30" s="11">
        <v>425892000</v>
      </c>
      <c r="G30" s="13">
        <v>1.408807866783128E-6</v>
      </c>
      <c r="H30" s="11">
        <v>600</v>
      </c>
      <c r="I30" s="11" t="s">
        <v>121</v>
      </c>
      <c r="J30" s="11">
        <v>600</v>
      </c>
      <c r="K30" s="11">
        <v>600</v>
      </c>
    </row>
    <row r="31" spans="1:11" ht="18" customHeight="1">
      <c r="A31" s="12" t="s">
        <v>12</v>
      </c>
      <c r="B31" s="11">
        <v>6277</v>
      </c>
      <c r="C31" s="11">
        <v>24922901283</v>
      </c>
      <c r="D31" s="11">
        <v>24408914184</v>
      </c>
      <c r="E31" s="11">
        <v>513987099</v>
      </c>
      <c r="F31" s="11">
        <v>503234624</v>
      </c>
      <c r="G31" s="11"/>
      <c r="H31" s="11">
        <v>6638</v>
      </c>
      <c r="I31" s="11" t="s">
        <v>121</v>
      </c>
      <c r="J31" s="11">
        <v>6277</v>
      </c>
      <c r="K31" s="11">
        <v>6277</v>
      </c>
    </row>
  </sheetData>
  <phoneticPr fontId="9"/>
  <pageMargins left="0.39370078740157483" right="0.39370078740157483" top="0.39370078740157483" bottom="0.39370078740157483" header="0.19685039370078741" footer="0.19685039370078741"/>
  <pageSetup paperSize="9" scale="72" firstPageNumber="0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79B6-C999-4A8F-8DC5-E4F7569E8AC6}">
  <sheetPr>
    <pageSetUpPr fitToPage="1"/>
  </sheetPr>
  <dimension ref="A1:AMK20"/>
  <sheetViews>
    <sheetView zoomScaleNormal="100" zoomScalePageLayoutView="60" workbookViewId="0">
      <selection activeCell="A4" sqref="A4"/>
    </sheetView>
  </sheetViews>
  <sheetFormatPr defaultRowHeight="13.5"/>
  <cols>
    <col min="1" max="1" width="30.875" style="1" customWidth="1"/>
    <col min="2" max="7" width="15.625" style="1" customWidth="1"/>
    <col min="8" max="1025" width="9" style="1"/>
  </cols>
  <sheetData>
    <row r="1" spans="1:7" ht="23.25">
      <c r="A1" s="2" t="s">
        <v>96</v>
      </c>
      <c r="B1"/>
      <c r="C1"/>
      <c r="D1"/>
      <c r="E1"/>
      <c r="F1"/>
      <c r="G1"/>
    </row>
    <row r="2" spans="1:7" ht="14.25">
      <c r="A2" s="25" t="s">
        <v>80</v>
      </c>
      <c r="B2"/>
      <c r="C2"/>
      <c r="D2"/>
      <c r="E2"/>
      <c r="F2"/>
      <c r="G2"/>
    </row>
    <row r="3" spans="1:7">
      <c r="A3" s="98" t="s">
        <v>218</v>
      </c>
      <c r="B3"/>
      <c r="C3"/>
      <c r="D3"/>
      <c r="E3"/>
      <c r="F3"/>
      <c r="G3"/>
    </row>
    <row r="4" spans="1:7">
      <c r="A4"/>
      <c r="B4"/>
      <c r="C4"/>
      <c r="D4"/>
      <c r="E4"/>
      <c r="F4"/>
      <c r="G4" s="40" t="s">
        <v>216</v>
      </c>
    </row>
    <row r="5" spans="1:7" ht="22.5" customHeight="1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8" t="s">
        <v>11</v>
      </c>
    </row>
    <row r="6" spans="1:7" ht="18" customHeight="1">
      <c r="A6" s="47" t="s">
        <v>97</v>
      </c>
      <c r="B6" s="48">
        <v>1387357</v>
      </c>
      <c r="C6" s="48" t="s">
        <v>121</v>
      </c>
      <c r="D6" s="48" t="s">
        <v>121</v>
      </c>
      <c r="E6" s="48" t="s">
        <v>121</v>
      </c>
      <c r="F6" s="48">
        <v>1387357</v>
      </c>
      <c r="G6" s="48">
        <v>1387357</v>
      </c>
    </row>
    <row r="7" spans="1:7" ht="18" customHeight="1">
      <c r="A7" s="47" t="s">
        <v>98</v>
      </c>
      <c r="B7" s="48">
        <v>229872</v>
      </c>
      <c r="C7" s="48" t="s">
        <v>121</v>
      </c>
      <c r="D7" s="48" t="s">
        <v>121</v>
      </c>
      <c r="E7" s="48" t="s">
        <v>121</v>
      </c>
      <c r="F7" s="48">
        <v>229872</v>
      </c>
      <c r="G7" s="48">
        <v>229872</v>
      </c>
    </row>
    <row r="8" spans="1:7" ht="18" customHeight="1">
      <c r="A8" s="47" t="s">
        <v>99</v>
      </c>
      <c r="B8" s="48">
        <v>100000</v>
      </c>
      <c r="C8" s="48" t="s">
        <v>121</v>
      </c>
      <c r="D8" s="48" t="s">
        <v>121</v>
      </c>
      <c r="E8" s="48" t="s">
        <v>121</v>
      </c>
      <c r="F8" s="48">
        <v>100000</v>
      </c>
      <c r="G8" s="48">
        <v>100000</v>
      </c>
    </row>
    <row r="9" spans="1:7" ht="18" customHeight="1">
      <c r="A9" s="47" t="s">
        <v>100</v>
      </c>
      <c r="B9" s="48">
        <v>58936</v>
      </c>
      <c r="C9" s="48" t="s">
        <v>121</v>
      </c>
      <c r="D9" s="48" t="s">
        <v>121</v>
      </c>
      <c r="E9" s="48" t="s">
        <v>121</v>
      </c>
      <c r="F9" s="48">
        <v>58936</v>
      </c>
      <c r="G9" s="48">
        <v>58936</v>
      </c>
    </row>
    <row r="10" spans="1:7" ht="18" customHeight="1">
      <c r="A10" s="47" t="s">
        <v>101</v>
      </c>
      <c r="B10" s="48">
        <v>243228</v>
      </c>
      <c r="C10" s="48" t="s">
        <v>121</v>
      </c>
      <c r="D10" s="48" t="s">
        <v>121</v>
      </c>
      <c r="E10" s="48" t="s">
        <v>121</v>
      </c>
      <c r="F10" s="48">
        <v>243228</v>
      </c>
      <c r="G10" s="48">
        <v>243228</v>
      </c>
    </row>
    <row r="11" spans="1:7" ht="18" customHeight="1">
      <c r="A11" s="47" t="s">
        <v>102</v>
      </c>
      <c r="B11" s="48">
        <v>66000</v>
      </c>
      <c r="C11" s="48" t="s">
        <v>121</v>
      </c>
      <c r="D11" s="48" t="s">
        <v>121</v>
      </c>
      <c r="E11" s="48" t="s">
        <v>121</v>
      </c>
      <c r="F11" s="48">
        <v>66000</v>
      </c>
      <c r="G11" s="48">
        <v>66000</v>
      </c>
    </row>
    <row r="12" spans="1:7" ht="18" customHeight="1">
      <c r="A12" s="47" t="s">
        <v>103</v>
      </c>
      <c r="B12" s="48">
        <v>378236</v>
      </c>
      <c r="C12" s="48" t="s">
        <v>121</v>
      </c>
      <c r="D12" s="48" t="s">
        <v>121</v>
      </c>
      <c r="E12" s="48" t="s">
        <v>121</v>
      </c>
      <c r="F12" s="48">
        <v>378236</v>
      </c>
      <c r="G12" s="48">
        <v>378236</v>
      </c>
    </row>
    <row r="13" spans="1:7" ht="18" customHeight="1">
      <c r="A13" s="47" t="s">
        <v>104</v>
      </c>
      <c r="B13" s="48">
        <v>101000</v>
      </c>
      <c r="C13" s="48" t="s">
        <v>121</v>
      </c>
      <c r="D13" s="48" t="s">
        <v>121</v>
      </c>
      <c r="E13" s="48" t="s">
        <v>121</v>
      </c>
      <c r="F13" s="48">
        <v>101000</v>
      </c>
      <c r="G13" s="48">
        <v>101000</v>
      </c>
    </row>
    <row r="14" spans="1:7" ht="18" customHeight="1">
      <c r="A14" s="47" t="s">
        <v>105</v>
      </c>
      <c r="B14" s="48">
        <v>271285</v>
      </c>
      <c r="C14" s="48" t="s">
        <v>121</v>
      </c>
      <c r="D14" s="48" t="s">
        <v>121</v>
      </c>
      <c r="E14" s="48" t="s">
        <v>121</v>
      </c>
      <c r="F14" s="48">
        <v>271285</v>
      </c>
      <c r="G14" s="48">
        <v>271285</v>
      </c>
    </row>
    <row r="15" spans="1:7" ht="18" customHeight="1">
      <c r="A15" s="47" t="s">
        <v>106</v>
      </c>
      <c r="B15" s="48">
        <v>48984</v>
      </c>
      <c r="C15" s="48" t="s">
        <v>121</v>
      </c>
      <c r="D15" s="48">
        <v>54036</v>
      </c>
      <c r="E15" s="48" t="s">
        <v>121</v>
      </c>
      <c r="F15" s="48">
        <v>103020</v>
      </c>
      <c r="G15" s="48">
        <v>103020</v>
      </c>
    </row>
    <row r="16" spans="1:7" ht="18" customHeight="1">
      <c r="A16" s="47" t="s">
        <v>107</v>
      </c>
      <c r="B16" s="48">
        <v>50393</v>
      </c>
      <c r="C16" s="48" t="s">
        <v>121</v>
      </c>
      <c r="D16" s="48" t="s">
        <v>121</v>
      </c>
      <c r="E16" s="48" t="s">
        <v>121</v>
      </c>
      <c r="F16" s="48">
        <v>50393</v>
      </c>
      <c r="G16" s="48">
        <v>50393</v>
      </c>
    </row>
    <row r="17" spans="1:7" ht="18" customHeight="1">
      <c r="A17" s="47" t="s">
        <v>108</v>
      </c>
      <c r="B17" s="48">
        <v>3071</v>
      </c>
      <c r="C17" s="48" t="s">
        <v>121</v>
      </c>
      <c r="D17" s="48" t="s">
        <v>121</v>
      </c>
      <c r="E17" s="48" t="s">
        <v>121</v>
      </c>
      <c r="F17" s="48">
        <v>3071</v>
      </c>
      <c r="G17" s="48">
        <v>3071</v>
      </c>
    </row>
    <row r="18" spans="1:7" ht="18" customHeight="1">
      <c r="A18" s="47" t="s">
        <v>204</v>
      </c>
      <c r="B18" s="48">
        <v>10084</v>
      </c>
      <c r="C18" s="48" t="s">
        <v>121</v>
      </c>
      <c r="D18" s="48" t="s">
        <v>121</v>
      </c>
      <c r="E18" s="48" t="s">
        <v>121</v>
      </c>
      <c r="F18" s="48">
        <v>10084</v>
      </c>
      <c r="G18" s="48">
        <v>10084</v>
      </c>
    </row>
    <row r="19" spans="1:7" ht="18" customHeight="1">
      <c r="A19" s="12" t="s">
        <v>12</v>
      </c>
      <c r="B19" s="48">
        <v>2948446</v>
      </c>
      <c r="C19" s="48" t="s">
        <v>121</v>
      </c>
      <c r="D19" s="48">
        <v>54036</v>
      </c>
      <c r="E19" s="48" t="s">
        <v>121</v>
      </c>
      <c r="F19" s="48">
        <v>3002482</v>
      </c>
      <c r="G19" s="48">
        <v>3002482</v>
      </c>
    </row>
    <row r="20" spans="1:7" ht="14.25">
      <c r="B20" s="28"/>
      <c r="C20" s="28"/>
      <c r="D20" s="28"/>
      <c r="E20" s="28"/>
      <c r="F20" s="28"/>
    </row>
  </sheetData>
  <phoneticPr fontId="9"/>
  <pageMargins left="0.39370078740157483" right="0.39370078740157483" top="0.39370078740157483" bottom="0.39370078740157483" header="0.19685039370078741" footer="0.19685039370078741"/>
  <pageSetup paperSize="9" scale="97" firstPageNumber="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8"/>
  <sheetViews>
    <sheetView zoomScaleNormal="100" zoomScalePageLayoutView="60" workbookViewId="0">
      <selection activeCell="A4" sqref="A4"/>
    </sheetView>
  </sheetViews>
  <sheetFormatPr defaultRowHeight="13.5"/>
  <cols>
    <col min="1" max="1" width="31.125" style="1"/>
    <col min="2" max="6" width="19.875" style="1"/>
    <col min="7" max="1025" width="8.875" style="1"/>
  </cols>
  <sheetData>
    <row r="1" spans="1:6" ht="23.25">
      <c r="A1" s="2" t="s">
        <v>109</v>
      </c>
      <c r="B1"/>
      <c r="C1"/>
      <c r="D1"/>
      <c r="E1"/>
      <c r="F1"/>
    </row>
    <row r="2" spans="1:6" ht="14.25">
      <c r="A2" s="25" t="s">
        <v>80</v>
      </c>
      <c r="B2"/>
      <c r="C2"/>
      <c r="D2"/>
      <c r="E2"/>
      <c r="F2"/>
    </row>
    <row r="3" spans="1:6">
      <c r="A3" s="98" t="s">
        <v>218</v>
      </c>
      <c r="B3"/>
      <c r="C3"/>
      <c r="D3"/>
      <c r="E3"/>
      <c r="F3"/>
    </row>
    <row r="4" spans="1:6">
      <c r="A4"/>
      <c r="B4"/>
      <c r="C4"/>
      <c r="D4"/>
      <c r="E4"/>
      <c r="F4" s="40" t="s">
        <v>216</v>
      </c>
    </row>
    <row r="5" spans="1:6" ht="22.5" customHeight="1">
      <c r="A5" s="80" t="s">
        <v>110</v>
      </c>
      <c r="B5" s="80" t="s">
        <v>111</v>
      </c>
      <c r="C5" s="80"/>
      <c r="D5" s="80" t="s">
        <v>112</v>
      </c>
      <c r="E5" s="80"/>
      <c r="F5" s="82" t="s">
        <v>113</v>
      </c>
    </row>
    <row r="6" spans="1:6" ht="22.5" customHeight="1">
      <c r="A6" s="80"/>
      <c r="B6" s="6" t="s">
        <v>114</v>
      </c>
      <c r="C6" s="7" t="s">
        <v>115</v>
      </c>
      <c r="D6" s="6" t="s">
        <v>114</v>
      </c>
      <c r="E6" s="7" t="s">
        <v>115</v>
      </c>
      <c r="F6" s="82"/>
    </row>
    <row r="7" spans="1:6" ht="18" customHeight="1">
      <c r="A7" s="45" t="s">
        <v>206</v>
      </c>
      <c r="B7" s="11" t="s">
        <v>121</v>
      </c>
      <c r="C7" s="11" t="s">
        <v>121</v>
      </c>
      <c r="D7" s="11" t="s">
        <v>121</v>
      </c>
      <c r="E7" s="11" t="s">
        <v>121</v>
      </c>
      <c r="F7" s="11" t="s">
        <v>121</v>
      </c>
    </row>
    <row r="8" spans="1:6" ht="18" customHeight="1">
      <c r="A8" s="12" t="s">
        <v>12</v>
      </c>
      <c r="B8" s="11" t="s">
        <v>121</v>
      </c>
      <c r="C8" s="11" t="s">
        <v>121</v>
      </c>
      <c r="D8" s="11" t="s">
        <v>121</v>
      </c>
      <c r="E8" s="11" t="s">
        <v>121</v>
      </c>
      <c r="F8" s="11" t="s">
        <v>121</v>
      </c>
    </row>
  </sheetData>
  <mergeCells count="4">
    <mergeCell ref="A5:A6"/>
    <mergeCell ref="B5:C5"/>
    <mergeCell ref="D5:E5"/>
    <mergeCell ref="F5:F6"/>
  </mergeCells>
  <phoneticPr fontId="9"/>
  <pageMargins left="0.39370078740157483" right="0.39370078740157483" top="0.39370078740157483" bottom="0.39370078740157483" header="0.51181102362204722" footer="0.19685039370078741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基金の明細（一般会計）</vt:lpstr>
      <vt:lpstr>地方債等（借入先別）の明細（一般会計）</vt:lpstr>
      <vt:lpstr>地方債等（利率別）の明細（一般会計）</vt:lpstr>
      <vt:lpstr>地方債等（返済期間別）の明細（一般会計）</vt:lpstr>
      <vt:lpstr>資金の明細</vt:lpstr>
      <vt:lpstr>有形固定資産の明細</vt:lpstr>
      <vt:lpstr>投資及び出資金の明細（一般会計等）</vt:lpstr>
      <vt:lpstr>基金の明細（一般会計等）</vt:lpstr>
      <vt:lpstr>貸付金の明細（一般会計等）</vt:lpstr>
      <vt:lpstr>長期延滞債権・未収金の明細（一般会計等）</vt:lpstr>
      <vt:lpstr>地方債等（借入先別）の明細（一般会計等）</vt:lpstr>
      <vt:lpstr>地方債等（利率別返済期間別等）の明細（一般会計等）</vt:lpstr>
      <vt:lpstr>引当金の明細（一般会計等）</vt:lpstr>
      <vt:lpstr>補助金等の明細（一般会計等）</vt:lpstr>
      <vt:lpstr>財源の明細（一般会計等）</vt:lpstr>
      <vt:lpstr>財源情報の明細（一般会計等）</vt:lpstr>
      <vt:lpstr>資金の明細（一般会計等）</vt:lpstr>
      <vt:lpstr>基金の明細（特別会計）</vt:lpstr>
      <vt:lpstr>地方債等（借入先別）の明細（特別会計）</vt:lpstr>
      <vt:lpstr>地方債等（返済期間別）の明細（特別会計）</vt:lpstr>
      <vt:lpstr>地方債等（利率別）の明細（特別会計）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mirai1001</dc:creator>
  <cp:lastModifiedBy>mirai1001</cp:lastModifiedBy>
  <cp:lastPrinted>2021-03-22T04:45:06Z</cp:lastPrinted>
  <dcterms:created xsi:type="dcterms:W3CDTF">2020-12-07T02:36:59Z</dcterms:created>
  <dcterms:modified xsi:type="dcterms:W3CDTF">2025-04-08T08:14:30Z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mirai003</cp:lastModifiedBy>
  <cp:lastPrinted>2017-08-01T04:31:04Z</cp:lastPrinted>
  <dcterms:modified xsi:type="dcterms:W3CDTF">2019-07-18T08:15:16Z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